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bookViews>
    <workbookView xWindow="-30" yWindow="960" windowWidth="15480" windowHeight="6345" tabRatio="889" activeTab="2"/>
  </bookViews>
  <sheets>
    <sheet name="Requirements" sheetId="7" r:id="rId1"/>
    <sheet name="1. Balloon Drawing" sheetId="6" r:id="rId2"/>
    <sheet name="2. Dimensional" sheetId="1" r:id="rId3"/>
    <sheet name="3. Marginal Comments" sheetId="2" r:id="rId4"/>
    <sheet name="4. Capability Cert" sheetId="3" r:id="rId5"/>
    <sheet name="Material Cert" sheetId="8" r:id="rId6"/>
    <sheet name="FA Shipping Label" sheetId="9" r:id="rId7"/>
  </sheets>
  <definedNames>
    <definedName name="_xlnm.Print_Area" localSheetId="3">'3. Marginal Comments'!$A$1:$V$33</definedName>
  </definedNames>
  <calcPr calcId="145621"/>
</workbook>
</file>

<file path=xl/calcChain.xml><?xml version="1.0" encoding="utf-8"?>
<calcChain xmlns="http://schemas.openxmlformats.org/spreadsheetml/2006/main">
  <c r="H424" i="1" l="1"/>
  <c r="I424" i="1" s="1"/>
  <c r="H381" i="1"/>
  <c r="I381" i="1"/>
  <c r="H338" i="1"/>
  <c r="I338" i="1" s="1"/>
  <c r="H295" i="1"/>
  <c r="I295" i="1"/>
  <c r="H252" i="1"/>
  <c r="I252" i="1" s="1"/>
  <c r="H209" i="1"/>
  <c r="I209" i="1" s="1"/>
  <c r="H166" i="1"/>
  <c r="I166" i="1" s="1"/>
  <c r="H123" i="1"/>
  <c r="I123" i="1" s="1"/>
  <c r="H80" i="1"/>
  <c r="I80" i="1" s="1"/>
  <c r="H434" i="1" l="1"/>
  <c r="I434" i="1" s="1"/>
  <c r="H435" i="1"/>
  <c r="I435" i="1" s="1"/>
  <c r="H436" i="1"/>
  <c r="I436" i="1" s="1"/>
  <c r="H437" i="1"/>
  <c r="I437" i="1" s="1"/>
  <c r="H438" i="1"/>
  <c r="I438" i="1" s="1"/>
  <c r="H391" i="1"/>
  <c r="I391" i="1" s="1"/>
  <c r="H392" i="1"/>
  <c r="I392" i="1"/>
  <c r="H393" i="1"/>
  <c r="I393" i="1" s="1"/>
  <c r="H394" i="1"/>
  <c r="I394" i="1"/>
  <c r="H395" i="1"/>
  <c r="I395" i="1" s="1"/>
  <c r="H348" i="1"/>
  <c r="I348" i="1"/>
  <c r="H349" i="1"/>
  <c r="I349" i="1" s="1"/>
  <c r="H350" i="1"/>
  <c r="I350" i="1"/>
  <c r="H351" i="1"/>
  <c r="I351" i="1" s="1"/>
  <c r="H352" i="1"/>
  <c r="I352" i="1"/>
  <c r="H304" i="1"/>
  <c r="I304" i="1" s="1"/>
  <c r="H305" i="1"/>
  <c r="I305" i="1" s="1"/>
  <c r="H306" i="1"/>
  <c r="I306" i="1" s="1"/>
  <c r="H307" i="1"/>
  <c r="I307" i="1" s="1"/>
  <c r="H308" i="1"/>
  <c r="I308" i="1" s="1"/>
  <c r="H309" i="1"/>
  <c r="I309" i="1" s="1"/>
  <c r="H260" i="1"/>
  <c r="I260" i="1"/>
  <c r="H261" i="1"/>
  <c r="I261" i="1" s="1"/>
  <c r="H262" i="1"/>
  <c r="I262" i="1"/>
  <c r="H263" i="1"/>
  <c r="I263" i="1" s="1"/>
  <c r="H264" i="1"/>
  <c r="I264" i="1"/>
  <c r="H265" i="1"/>
  <c r="I265" i="1" s="1"/>
  <c r="H266" i="1"/>
  <c r="I266" i="1"/>
  <c r="I220" i="1"/>
  <c r="H217" i="1"/>
  <c r="I217" i="1"/>
  <c r="H218" i="1"/>
  <c r="I218" i="1" s="1"/>
  <c r="H219" i="1"/>
  <c r="I219" i="1"/>
  <c r="H220" i="1"/>
  <c r="H221" i="1"/>
  <c r="I221" i="1"/>
  <c r="H222" i="1"/>
  <c r="I222" i="1" s="1"/>
  <c r="H223" i="1"/>
  <c r="I223" i="1"/>
  <c r="H173" i="1"/>
  <c r="I173" i="1" s="1"/>
  <c r="H174" i="1"/>
  <c r="I174" i="1"/>
  <c r="H175" i="1"/>
  <c r="I175" i="1" s="1"/>
  <c r="H176" i="1"/>
  <c r="I176" i="1"/>
  <c r="H177" i="1"/>
  <c r="I177" i="1" s="1"/>
  <c r="H178" i="1"/>
  <c r="I178" i="1"/>
  <c r="H179" i="1"/>
  <c r="I179" i="1" s="1"/>
  <c r="H180" i="1"/>
  <c r="I180" i="1"/>
  <c r="H133" i="1"/>
  <c r="I133" i="1" s="1"/>
  <c r="H134" i="1"/>
  <c r="I134" i="1"/>
  <c r="H135" i="1"/>
  <c r="I135" i="1" s="1"/>
  <c r="H136" i="1"/>
  <c r="I136" i="1"/>
  <c r="H137" i="1"/>
  <c r="I137" i="1" s="1"/>
  <c r="H90" i="1"/>
  <c r="I90" i="1" s="1"/>
  <c r="H91" i="1"/>
  <c r="I91" i="1" s="1"/>
  <c r="H92" i="1"/>
  <c r="I92" i="1" s="1"/>
  <c r="H93" i="1"/>
  <c r="I93" i="1"/>
  <c r="H94" i="1"/>
  <c r="I94" i="1" s="1"/>
  <c r="B9" i="3" l="1"/>
  <c r="V403" i="1" l="1"/>
  <c r="V360" i="1"/>
  <c r="V317" i="1"/>
  <c r="V274" i="1"/>
  <c r="V231" i="1"/>
  <c r="V188" i="1"/>
  <c r="V145" i="1"/>
  <c r="V102" i="1"/>
  <c r="V59" i="1"/>
  <c r="V406" i="1"/>
  <c r="V407" i="1"/>
  <c r="V408" i="1"/>
  <c r="V409" i="1"/>
  <c r="V410" i="1"/>
  <c r="V411" i="1"/>
  <c r="V412" i="1"/>
  <c r="V413" i="1"/>
  <c r="V414" i="1"/>
  <c r="V415" i="1"/>
  <c r="V416" i="1"/>
  <c r="V417" i="1"/>
  <c r="V418" i="1"/>
  <c r="V419" i="1"/>
  <c r="V420" i="1"/>
  <c r="V421" i="1"/>
  <c r="V422" i="1"/>
  <c r="V423" i="1"/>
  <c r="V424" i="1"/>
  <c r="V425" i="1"/>
  <c r="V426" i="1"/>
  <c r="V427" i="1"/>
  <c r="V428" i="1"/>
  <c r="V429" i="1"/>
  <c r="V430" i="1"/>
  <c r="V431" i="1"/>
  <c r="V432" i="1"/>
  <c r="V433" i="1"/>
  <c r="V434" i="1"/>
  <c r="V435" i="1"/>
  <c r="V436" i="1"/>
  <c r="V437" i="1"/>
  <c r="V438" i="1"/>
  <c r="V405" i="1"/>
  <c r="V363" i="1"/>
  <c r="V364" i="1"/>
  <c r="V365" i="1"/>
  <c r="V366" i="1"/>
  <c r="V367" i="1"/>
  <c r="V368" i="1"/>
  <c r="V369" i="1"/>
  <c r="V370" i="1"/>
  <c r="V371" i="1"/>
  <c r="V372" i="1"/>
  <c r="V373" i="1"/>
  <c r="V374" i="1"/>
  <c r="V375" i="1"/>
  <c r="V376" i="1"/>
  <c r="V377" i="1"/>
  <c r="V378" i="1"/>
  <c r="V379" i="1"/>
  <c r="V380" i="1"/>
  <c r="V381" i="1"/>
  <c r="V382" i="1"/>
  <c r="V383" i="1"/>
  <c r="V384" i="1"/>
  <c r="V385" i="1"/>
  <c r="V386" i="1"/>
  <c r="V387" i="1"/>
  <c r="V388" i="1"/>
  <c r="V389" i="1"/>
  <c r="V390" i="1"/>
  <c r="V391" i="1"/>
  <c r="V392" i="1"/>
  <c r="V393" i="1"/>
  <c r="V394" i="1"/>
  <c r="V395" i="1"/>
  <c r="V362" i="1"/>
  <c r="V320" i="1"/>
  <c r="V321" i="1"/>
  <c r="V322" i="1"/>
  <c r="V323" i="1"/>
  <c r="V324" i="1"/>
  <c r="V325" i="1"/>
  <c r="V326" i="1"/>
  <c r="V327" i="1"/>
  <c r="V328" i="1"/>
  <c r="V329" i="1"/>
  <c r="V330" i="1"/>
  <c r="V331" i="1"/>
  <c r="V332" i="1"/>
  <c r="V333" i="1"/>
  <c r="V334" i="1"/>
  <c r="V335" i="1"/>
  <c r="V336" i="1"/>
  <c r="V337" i="1"/>
  <c r="V338" i="1"/>
  <c r="V339" i="1"/>
  <c r="V340" i="1"/>
  <c r="V341" i="1"/>
  <c r="V342" i="1"/>
  <c r="V343" i="1"/>
  <c r="V344" i="1"/>
  <c r="V345" i="1"/>
  <c r="V346" i="1"/>
  <c r="V347" i="1"/>
  <c r="V348" i="1"/>
  <c r="V349" i="1"/>
  <c r="V350" i="1"/>
  <c r="V351" i="1"/>
  <c r="V352" i="1"/>
  <c r="V319" i="1"/>
  <c r="V277" i="1"/>
  <c r="V278" i="1"/>
  <c r="V279" i="1"/>
  <c r="V280" i="1"/>
  <c r="V281" i="1"/>
  <c r="V282" i="1"/>
  <c r="V283" i="1"/>
  <c r="V284" i="1"/>
  <c r="V285" i="1"/>
  <c r="V286" i="1"/>
  <c r="V287" i="1"/>
  <c r="V288" i="1"/>
  <c r="V289" i="1"/>
  <c r="V290" i="1"/>
  <c r="V291" i="1"/>
  <c r="V292" i="1"/>
  <c r="V293" i="1"/>
  <c r="V294" i="1"/>
  <c r="V295" i="1"/>
  <c r="V296" i="1"/>
  <c r="V297" i="1"/>
  <c r="V298" i="1"/>
  <c r="V299" i="1"/>
  <c r="V300" i="1"/>
  <c r="V301" i="1"/>
  <c r="V302" i="1"/>
  <c r="V303" i="1"/>
  <c r="V304" i="1"/>
  <c r="V305" i="1"/>
  <c r="V306" i="1"/>
  <c r="V307" i="1"/>
  <c r="V308" i="1"/>
  <c r="V309" i="1"/>
  <c r="V276" i="1"/>
  <c r="V234" i="1"/>
  <c r="V235" i="1"/>
  <c r="V236" i="1"/>
  <c r="V237" i="1"/>
  <c r="V238" i="1"/>
  <c r="V239" i="1"/>
  <c r="V240" i="1"/>
  <c r="V241" i="1"/>
  <c r="V242" i="1"/>
  <c r="V243" i="1"/>
  <c r="V244" i="1"/>
  <c r="V245" i="1"/>
  <c r="V246" i="1"/>
  <c r="V247" i="1"/>
  <c r="V248" i="1"/>
  <c r="V249" i="1"/>
  <c r="V250" i="1"/>
  <c r="V251" i="1"/>
  <c r="V252" i="1"/>
  <c r="V253" i="1"/>
  <c r="V254" i="1"/>
  <c r="V255" i="1"/>
  <c r="V256" i="1"/>
  <c r="V257" i="1"/>
  <c r="V258" i="1"/>
  <c r="V259" i="1"/>
  <c r="V260" i="1"/>
  <c r="V261" i="1"/>
  <c r="V262" i="1"/>
  <c r="V263" i="1"/>
  <c r="V264" i="1"/>
  <c r="V265" i="1"/>
  <c r="V266" i="1"/>
  <c r="V233" i="1"/>
  <c r="V191" i="1"/>
  <c r="V192" i="1"/>
  <c r="V193" i="1"/>
  <c r="V194" i="1"/>
  <c r="V195" i="1"/>
  <c r="V196" i="1"/>
  <c r="V197" i="1"/>
  <c r="V198" i="1"/>
  <c r="V199" i="1"/>
  <c r="V200" i="1"/>
  <c r="V201" i="1"/>
  <c r="V202" i="1"/>
  <c r="V203" i="1"/>
  <c r="V204" i="1"/>
  <c r="V205" i="1"/>
  <c r="V206" i="1"/>
  <c r="V207" i="1"/>
  <c r="V208" i="1"/>
  <c r="V209" i="1"/>
  <c r="V210" i="1"/>
  <c r="V211" i="1"/>
  <c r="V212" i="1"/>
  <c r="V213" i="1"/>
  <c r="V214" i="1"/>
  <c r="V215" i="1"/>
  <c r="V216" i="1"/>
  <c r="V217" i="1"/>
  <c r="V218" i="1"/>
  <c r="V219" i="1"/>
  <c r="V220" i="1"/>
  <c r="V221" i="1"/>
  <c r="V222" i="1"/>
  <c r="V223" i="1"/>
  <c r="V190" i="1"/>
  <c r="V148" i="1"/>
  <c r="V149" i="1"/>
  <c r="V150" i="1"/>
  <c r="V151" i="1"/>
  <c r="V152" i="1"/>
  <c r="V153" i="1"/>
  <c r="V154" i="1"/>
  <c r="V155" i="1"/>
  <c r="V156" i="1"/>
  <c r="V157" i="1"/>
  <c r="V158" i="1"/>
  <c r="V159" i="1"/>
  <c r="V160" i="1"/>
  <c r="V161" i="1"/>
  <c r="V162" i="1"/>
  <c r="V163" i="1"/>
  <c r="V164" i="1"/>
  <c r="V165" i="1"/>
  <c r="V166" i="1"/>
  <c r="V167" i="1"/>
  <c r="V168" i="1"/>
  <c r="V169" i="1"/>
  <c r="V170" i="1"/>
  <c r="V171" i="1"/>
  <c r="V172" i="1"/>
  <c r="V173" i="1"/>
  <c r="V174" i="1"/>
  <c r="V175" i="1"/>
  <c r="V176" i="1"/>
  <c r="V177" i="1"/>
  <c r="V178" i="1"/>
  <c r="V179" i="1"/>
  <c r="V180" i="1"/>
  <c r="V147" i="1"/>
  <c r="V105" i="1"/>
  <c r="V106" i="1"/>
  <c r="V107" i="1"/>
  <c r="V108" i="1"/>
  <c r="V109" i="1"/>
  <c r="V110" i="1"/>
  <c r="V111" i="1"/>
  <c r="V112" i="1"/>
  <c r="V113" i="1"/>
  <c r="V114" i="1"/>
  <c r="V115" i="1"/>
  <c r="V116" i="1"/>
  <c r="V117" i="1"/>
  <c r="V118" i="1"/>
  <c r="V119" i="1"/>
  <c r="V120" i="1"/>
  <c r="V121" i="1"/>
  <c r="V122" i="1"/>
  <c r="V123" i="1"/>
  <c r="V124" i="1"/>
  <c r="V125" i="1"/>
  <c r="V126" i="1"/>
  <c r="V127" i="1"/>
  <c r="V128" i="1"/>
  <c r="V129" i="1"/>
  <c r="V130" i="1"/>
  <c r="V131" i="1"/>
  <c r="V132" i="1"/>
  <c r="V133" i="1"/>
  <c r="V134" i="1"/>
  <c r="V135" i="1"/>
  <c r="V136" i="1"/>
  <c r="V137" i="1"/>
  <c r="V104" i="1"/>
  <c r="V62" i="1"/>
  <c r="V63" i="1"/>
  <c r="V64" i="1"/>
  <c r="V65" i="1"/>
  <c r="V66" i="1"/>
  <c r="V67" i="1"/>
  <c r="V68" i="1"/>
  <c r="V69" i="1"/>
  <c r="V70" i="1"/>
  <c r="V71" i="1"/>
  <c r="V72" i="1"/>
  <c r="V73" i="1"/>
  <c r="V74" i="1"/>
  <c r="V75" i="1"/>
  <c r="V76" i="1"/>
  <c r="V77" i="1"/>
  <c r="V78" i="1"/>
  <c r="V79" i="1"/>
  <c r="V80" i="1"/>
  <c r="V81" i="1"/>
  <c r="V82" i="1"/>
  <c r="V83" i="1"/>
  <c r="V84" i="1"/>
  <c r="V85" i="1"/>
  <c r="V86" i="1"/>
  <c r="V87" i="1"/>
  <c r="V88" i="1"/>
  <c r="V89" i="1"/>
  <c r="V90" i="1"/>
  <c r="V91" i="1"/>
  <c r="V92" i="1"/>
  <c r="V93" i="1"/>
  <c r="V94" i="1"/>
  <c r="V61" i="1"/>
  <c r="V21" i="1"/>
  <c r="V22" i="1"/>
  <c r="V23" i="1"/>
  <c r="V24" i="1"/>
  <c r="V25" i="1"/>
  <c r="V26" i="1"/>
  <c r="V27" i="1"/>
  <c r="V28" i="1"/>
  <c r="V29" i="1"/>
  <c r="V30" i="1"/>
  <c r="V31" i="1"/>
  <c r="V32" i="1"/>
  <c r="V33" i="1"/>
  <c r="V34" i="1"/>
  <c r="V35" i="1"/>
  <c r="V36" i="1"/>
  <c r="V37" i="1"/>
  <c r="V38" i="1"/>
  <c r="V39" i="1"/>
  <c r="H37" i="1" l="1"/>
  <c r="I37" i="1" s="1"/>
  <c r="H36" i="1"/>
  <c r="I36" i="1" s="1"/>
  <c r="J400" i="1" l="1"/>
  <c r="H400" i="1"/>
  <c r="D400" i="1"/>
  <c r="A400" i="1"/>
  <c r="J357" i="1"/>
  <c r="H357" i="1"/>
  <c r="D357" i="1"/>
  <c r="A357" i="1"/>
  <c r="J314" i="1"/>
  <c r="H314" i="1"/>
  <c r="D314" i="1"/>
  <c r="A314" i="1"/>
  <c r="J271" i="1"/>
  <c r="H271" i="1"/>
  <c r="D271" i="1"/>
  <c r="A271" i="1"/>
  <c r="J228" i="1"/>
  <c r="H228" i="1"/>
  <c r="D228" i="1"/>
  <c r="A228" i="1"/>
  <c r="J185" i="1"/>
  <c r="H185" i="1"/>
  <c r="D185" i="1"/>
  <c r="A185" i="1"/>
  <c r="J142" i="1"/>
  <c r="H142" i="1"/>
  <c r="A142" i="1"/>
  <c r="D142" i="1"/>
  <c r="A99" i="1"/>
  <c r="J99" i="1"/>
  <c r="H99" i="1"/>
  <c r="D99" i="1"/>
  <c r="X438" i="1"/>
  <c r="W438" i="1"/>
  <c r="P438" i="1"/>
  <c r="N438" i="1"/>
  <c r="X437" i="1"/>
  <c r="W437" i="1"/>
  <c r="P437" i="1"/>
  <c r="N437" i="1"/>
  <c r="X436" i="1"/>
  <c r="W436" i="1"/>
  <c r="P436" i="1"/>
  <c r="N436" i="1"/>
  <c r="X435" i="1"/>
  <c r="W435" i="1"/>
  <c r="N435" i="1"/>
  <c r="P435" i="1" s="1"/>
  <c r="X434" i="1"/>
  <c r="W434" i="1"/>
  <c r="P434" i="1"/>
  <c r="N434" i="1"/>
  <c r="X433" i="1"/>
  <c r="W433" i="1"/>
  <c r="P433" i="1"/>
  <c r="N433" i="1"/>
  <c r="H433" i="1"/>
  <c r="I433" i="1" s="1"/>
  <c r="X432" i="1"/>
  <c r="W432" i="1"/>
  <c r="P432" i="1"/>
  <c r="N432" i="1"/>
  <c r="H432" i="1"/>
  <c r="I432" i="1" s="1"/>
  <c r="X431" i="1"/>
  <c r="W431" i="1"/>
  <c r="N431" i="1"/>
  <c r="P431" i="1" s="1"/>
  <c r="I431" i="1"/>
  <c r="H431" i="1"/>
  <c r="X430" i="1"/>
  <c r="W430" i="1"/>
  <c r="N430" i="1"/>
  <c r="P430" i="1" s="1"/>
  <c r="I430" i="1"/>
  <c r="H430" i="1"/>
  <c r="X429" i="1"/>
  <c r="W429" i="1"/>
  <c r="P429" i="1"/>
  <c r="N429" i="1"/>
  <c r="H429" i="1"/>
  <c r="I429" i="1" s="1"/>
  <c r="X428" i="1"/>
  <c r="W428" i="1"/>
  <c r="P428" i="1"/>
  <c r="N428" i="1"/>
  <c r="H428" i="1"/>
  <c r="I428" i="1" s="1"/>
  <c r="X427" i="1"/>
  <c r="W427" i="1"/>
  <c r="N427" i="1"/>
  <c r="P427" i="1" s="1"/>
  <c r="I427" i="1"/>
  <c r="H427" i="1"/>
  <c r="X426" i="1"/>
  <c r="W426" i="1"/>
  <c r="P426" i="1"/>
  <c r="N426" i="1"/>
  <c r="I426" i="1"/>
  <c r="H426" i="1"/>
  <c r="X425" i="1"/>
  <c r="W425" i="1"/>
  <c r="P425" i="1"/>
  <c r="N425" i="1"/>
  <c r="H425" i="1"/>
  <c r="I425" i="1" s="1"/>
  <c r="X424" i="1"/>
  <c r="W424" i="1"/>
  <c r="P424" i="1"/>
  <c r="N424" i="1"/>
  <c r="X423" i="1"/>
  <c r="W423" i="1"/>
  <c r="P423" i="1"/>
  <c r="N423" i="1"/>
  <c r="H423" i="1"/>
  <c r="I423" i="1" s="1"/>
  <c r="X422" i="1"/>
  <c r="W422" i="1"/>
  <c r="P422" i="1"/>
  <c r="N422" i="1"/>
  <c r="I422" i="1"/>
  <c r="H422" i="1"/>
  <c r="X421" i="1"/>
  <c r="W421" i="1"/>
  <c r="N421" i="1"/>
  <c r="P421" i="1" s="1"/>
  <c r="I421" i="1"/>
  <c r="H421" i="1"/>
  <c r="X420" i="1"/>
  <c r="W420" i="1"/>
  <c r="P420" i="1"/>
  <c r="N420" i="1"/>
  <c r="I420" i="1"/>
  <c r="H420" i="1"/>
  <c r="X419" i="1"/>
  <c r="W419" i="1"/>
  <c r="P419" i="1"/>
  <c r="N419" i="1"/>
  <c r="H419" i="1"/>
  <c r="I419" i="1" s="1"/>
  <c r="X418" i="1"/>
  <c r="W418" i="1"/>
  <c r="P418" i="1"/>
  <c r="N418" i="1"/>
  <c r="I418" i="1"/>
  <c r="H418" i="1"/>
  <c r="X417" i="1"/>
  <c r="W417" i="1"/>
  <c r="N417" i="1"/>
  <c r="P417" i="1" s="1"/>
  <c r="I417" i="1"/>
  <c r="H417" i="1"/>
  <c r="X416" i="1"/>
  <c r="W416" i="1"/>
  <c r="P416" i="1"/>
  <c r="N416" i="1"/>
  <c r="I416" i="1"/>
  <c r="H416" i="1"/>
  <c r="X415" i="1"/>
  <c r="W415" i="1"/>
  <c r="P415" i="1"/>
  <c r="N415" i="1"/>
  <c r="H415" i="1"/>
  <c r="I415" i="1" s="1"/>
  <c r="X414" i="1"/>
  <c r="W414" i="1"/>
  <c r="P414" i="1"/>
  <c r="N414" i="1"/>
  <c r="I414" i="1"/>
  <c r="H414" i="1"/>
  <c r="X413" i="1"/>
  <c r="W413" i="1"/>
  <c r="N413" i="1"/>
  <c r="P413" i="1" s="1"/>
  <c r="I413" i="1"/>
  <c r="H413" i="1"/>
  <c r="X412" i="1"/>
  <c r="W412" i="1"/>
  <c r="P412" i="1"/>
  <c r="N412" i="1"/>
  <c r="I412" i="1"/>
  <c r="H412" i="1"/>
  <c r="X411" i="1"/>
  <c r="W411" i="1"/>
  <c r="N411" i="1"/>
  <c r="P411" i="1" s="1"/>
  <c r="H411" i="1"/>
  <c r="I411" i="1" s="1"/>
  <c r="X410" i="1"/>
  <c r="W410" i="1"/>
  <c r="P410" i="1"/>
  <c r="N410" i="1"/>
  <c r="I410" i="1"/>
  <c r="H410" i="1"/>
  <c r="X409" i="1"/>
  <c r="W409" i="1"/>
  <c r="N409" i="1"/>
  <c r="P409" i="1" s="1"/>
  <c r="H409" i="1"/>
  <c r="I409" i="1" s="1"/>
  <c r="X408" i="1"/>
  <c r="W408" i="1"/>
  <c r="P408" i="1"/>
  <c r="N408" i="1"/>
  <c r="I408" i="1"/>
  <c r="H408" i="1"/>
  <c r="X407" i="1"/>
  <c r="W407" i="1"/>
  <c r="N407" i="1"/>
  <c r="P407" i="1" s="1"/>
  <c r="H407" i="1"/>
  <c r="I407" i="1" s="1"/>
  <c r="X406" i="1"/>
  <c r="W406" i="1"/>
  <c r="P406" i="1"/>
  <c r="N406" i="1"/>
  <c r="I406" i="1"/>
  <c r="H406" i="1"/>
  <c r="X405" i="1"/>
  <c r="W405" i="1"/>
  <c r="N405" i="1"/>
  <c r="P405" i="1" s="1"/>
  <c r="H405" i="1"/>
  <c r="I405" i="1" s="1"/>
  <c r="X395" i="1"/>
  <c r="W395" i="1"/>
  <c r="N395" i="1"/>
  <c r="P395" i="1" s="1"/>
  <c r="X394" i="1"/>
  <c r="W394" i="1"/>
  <c r="N394" i="1"/>
  <c r="P394" i="1" s="1"/>
  <c r="X393" i="1"/>
  <c r="W393" i="1"/>
  <c r="N393" i="1"/>
  <c r="P393" i="1" s="1"/>
  <c r="X392" i="1"/>
  <c r="W392" i="1"/>
  <c r="P392" i="1"/>
  <c r="N392" i="1"/>
  <c r="X391" i="1"/>
  <c r="W391" i="1"/>
  <c r="N391" i="1"/>
  <c r="P391" i="1" s="1"/>
  <c r="X390" i="1"/>
  <c r="W390" i="1"/>
  <c r="P390" i="1"/>
  <c r="N390" i="1"/>
  <c r="I390" i="1"/>
  <c r="H390" i="1"/>
  <c r="X389" i="1"/>
  <c r="W389" i="1"/>
  <c r="N389" i="1"/>
  <c r="P389" i="1" s="1"/>
  <c r="H389" i="1"/>
  <c r="I389" i="1" s="1"/>
  <c r="X388" i="1"/>
  <c r="W388" i="1"/>
  <c r="P388" i="1"/>
  <c r="N388" i="1"/>
  <c r="I388" i="1"/>
  <c r="H388" i="1"/>
  <c r="X387" i="1"/>
  <c r="W387" i="1"/>
  <c r="N387" i="1"/>
  <c r="P387" i="1" s="1"/>
  <c r="H387" i="1"/>
  <c r="I387" i="1" s="1"/>
  <c r="X386" i="1"/>
  <c r="W386" i="1"/>
  <c r="P386" i="1"/>
  <c r="N386" i="1"/>
  <c r="I386" i="1"/>
  <c r="H386" i="1"/>
  <c r="X385" i="1"/>
  <c r="W385" i="1"/>
  <c r="N385" i="1"/>
  <c r="P385" i="1" s="1"/>
  <c r="H385" i="1"/>
  <c r="I385" i="1" s="1"/>
  <c r="X384" i="1"/>
  <c r="W384" i="1"/>
  <c r="P384" i="1"/>
  <c r="N384" i="1"/>
  <c r="I384" i="1"/>
  <c r="H384" i="1"/>
  <c r="X383" i="1"/>
  <c r="W383" i="1"/>
  <c r="N383" i="1"/>
  <c r="P383" i="1" s="1"/>
  <c r="H383" i="1"/>
  <c r="I383" i="1" s="1"/>
  <c r="X382" i="1"/>
  <c r="W382" i="1"/>
  <c r="P382" i="1"/>
  <c r="N382" i="1"/>
  <c r="I382" i="1"/>
  <c r="H382" i="1"/>
  <c r="X381" i="1"/>
  <c r="W381" i="1"/>
  <c r="N381" i="1"/>
  <c r="P381" i="1" s="1"/>
  <c r="X380" i="1"/>
  <c r="W380" i="1"/>
  <c r="P380" i="1"/>
  <c r="N380" i="1"/>
  <c r="I380" i="1"/>
  <c r="H380" i="1"/>
  <c r="X379" i="1"/>
  <c r="W379" i="1"/>
  <c r="N379" i="1"/>
  <c r="P379" i="1" s="1"/>
  <c r="H379" i="1"/>
  <c r="I379" i="1" s="1"/>
  <c r="X378" i="1"/>
  <c r="W378" i="1"/>
  <c r="P378" i="1"/>
  <c r="N378" i="1"/>
  <c r="I378" i="1"/>
  <c r="H378" i="1"/>
  <c r="X377" i="1"/>
  <c r="W377" i="1"/>
  <c r="N377" i="1"/>
  <c r="P377" i="1" s="1"/>
  <c r="H377" i="1"/>
  <c r="I377" i="1" s="1"/>
  <c r="X376" i="1"/>
  <c r="W376" i="1"/>
  <c r="P376" i="1"/>
  <c r="N376" i="1"/>
  <c r="I376" i="1"/>
  <c r="H376" i="1"/>
  <c r="X375" i="1"/>
  <c r="W375" i="1"/>
  <c r="N375" i="1"/>
  <c r="P375" i="1" s="1"/>
  <c r="H375" i="1"/>
  <c r="I375" i="1" s="1"/>
  <c r="X374" i="1"/>
  <c r="W374" i="1"/>
  <c r="P374" i="1"/>
  <c r="N374" i="1"/>
  <c r="I374" i="1"/>
  <c r="H374" i="1"/>
  <c r="X373" i="1"/>
  <c r="W373" i="1"/>
  <c r="N373" i="1"/>
  <c r="P373" i="1" s="1"/>
  <c r="H373" i="1"/>
  <c r="I373" i="1" s="1"/>
  <c r="X372" i="1"/>
  <c r="W372" i="1"/>
  <c r="P372" i="1"/>
  <c r="N372" i="1"/>
  <c r="I372" i="1"/>
  <c r="H372" i="1"/>
  <c r="X371" i="1"/>
  <c r="W371" i="1"/>
  <c r="N371" i="1"/>
  <c r="P371" i="1" s="1"/>
  <c r="H371" i="1"/>
  <c r="I371" i="1" s="1"/>
  <c r="X370" i="1"/>
  <c r="W370" i="1"/>
  <c r="P370" i="1"/>
  <c r="N370" i="1"/>
  <c r="I370" i="1"/>
  <c r="H370" i="1"/>
  <c r="X369" i="1"/>
  <c r="W369" i="1"/>
  <c r="N369" i="1"/>
  <c r="P369" i="1" s="1"/>
  <c r="H369" i="1"/>
  <c r="I369" i="1" s="1"/>
  <c r="X368" i="1"/>
  <c r="W368" i="1"/>
  <c r="P368" i="1"/>
  <c r="N368" i="1"/>
  <c r="I368" i="1"/>
  <c r="H368" i="1"/>
  <c r="X367" i="1"/>
  <c r="W367" i="1"/>
  <c r="N367" i="1"/>
  <c r="P367" i="1" s="1"/>
  <c r="H367" i="1"/>
  <c r="I367" i="1" s="1"/>
  <c r="X366" i="1"/>
  <c r="W366" i="1"/>
  <c r="P366" i="1"/>
  <c r="N366" i="1"/>
  <c r="I366" i="1"/>
  <c r="H366" i="1"/>
  <c r="X365" i="1"/>
  <c r="W365" i="1"/>
  <c r="N365" i="1"/>
  <c r="P365" i="1" s="1"/>
  <c r="H365" i="1"/>
  <c r="I365" i="1" s="1"/>
  <c r="X364" i="1"/>
  <c r="W364" i="1"/>
  <c r="P364" i="1"/>
  <c r="N364" i="1"/>
  <c r="I364" i="1"/>
  <c r="H364" i="1"/>
  <c r="X363" i="1"/>
  <c r="W363" i="1"/>
  <c r="N363" i="1"/>
  <c r="P363" i="1" s="1"/>
  <c r="H363" i="1"/>
  <c r="I363" i="1" s="1"/>
  <c r="X362" i="1"/>
  <c r="W362" i="1"/>
  <c r="P362" i="1"/>
  <c r="N362" i="1"/>
  <c r="H362" i="1"/>
  <c r="I362" i="1" s="1"/>
  <c r="X352" i="1"/>
  <c r="W352" i="1"/>
  <c r="N352" i="1"/>
  <c r="P352" i="1" s="1"/>
  <c r="X351" i="1"/>
  <c r="W351" i="1"/>
  <c r="N351" i="1"/>
  <c r="P351" i="1" s="1"/>
  <c r="X350" i="1"/>
  <c r="W350" i="1"/>
  <c r="N350" i="1"/>
  <c r="P350" i="1" s="1"/>
  <c r="X349" i="1"/>
  <c r="W349" i="1"/>
  <c r="P349" i="1"/>
  <c r="N349" i="1"/>
  <c r="X348" i="1"/>
  <c r="W348" i="1"/>
  <c r="N348" i="1"/>
  <c r="P348" i="1" s="1"/>
  <c r="X347" i="1"/>
  <c r="W347" i="1"/>
  <c r="N347" i="1"/>
  <c r="P347" i="1" s="1"/>
  <c r="I347" i="1"/>
  <c r="H347" i="1"/>
  <c r="X346" i="1"/>
  <c r="W346" i="1"/>
  <c r="N346" i="1"/>
  <c r="P346" i="1" s="1"/>
  <c r="H346" i="1"/>
  <c r="I346" i="1" s="1"/>
  <c r="X345" i="1"/>
  <c r="W345" i="1"/>
  <c r="P345" i="1"/>
  <c r="N345" i="1"/>
  <c r="H345" i="1"/>
  <c r="I345" i="1" s="1"/>
  <c r="X344" i="1"/>
  <c r="W344" i="1"/>
  <c r="N344" i="1"/>
  <c r="P344" i="1" s="1"/>
  <c r="H344" i="1"/>
  <c r="I344" i="1" s="1"/>
  <c r="X343" i="1"/>
  <c r="W343" i="1"/>
  <c r="N343" i="1"/>
  <c r="P343" i="1" s="1"/>
  <c r="I343" i="1"/>
  <c r="H343" i="1"/>
  <c r="X342" i="1"/>
  <c r="W342" i="1"/>
  <c r="N342" i="1"/>
  <c r="P342" i="1" s="1"/>
  <c r="H342" i="1"/>
  <c r="I342" i="1" s="1"/>
  <c r="X341" i="1"/>
  <c r="W341" i="1"/>
  <c r="P341" i="1"/>
  <c r="N341" i="1"/>
  <c r="H341" i="1"/>
  <c r="I341" i="1" s="1"/>
  <c r="X340" i="1"/>
  <c r="W340" i="1"/>
  <c r="N340" i="1"/>
  <c r="P340" i="1" s="1"/>
  <c r="H340" i="1"/>
  <c r="I340" i="1" s="1"/>
  <c r="X339" i="1"/>
  <c r="W339" i="1"/>
  <c r="N339" i="1"/>
  <c r="P339" i="1" s="1"/>
  <c r="I339" i="1"/>
  <c r="H339" i="1"/>
  <c r="X338" i="1"/>
  <c r="W338" i="1"/>
  <c r="N338" i="1"/>
  <c r="P338" i="1" s="1"/>
  <c r="X337" i="1"/>
  <c r="W337" i="1"/>
  <c r="N337" i="1"/>
  <c r="P337" i="1" s="1"/>
  <c r="I337" i="1"/>
  <c r="H337" i="1"/>
  <c r="X336" i="1"/>
  <c r="W336" i="1"/>
  <c r="N336" i="1"/>
  <c r="P336" i="1" s="1"/>
  <c r="H336" i="1"/>
  <c r="I336" i="1" s="1"/>
  <c r="X335" i="1"/>
  <c r="W335" i="1"/>
  <c r="P335" i="1"/>
  <c r="N335" i="1"/>
  <c r="H335" i="1"/>
  <c r="I335" i="1" s="1"/>
  <c r="X334" i="1"/>
  <c r="W334" i="1"/>
  <c r="N334" i="1"/>
  <c r="P334" i="1" s="1"/>
  <c r="H334" i="1"/>
  <c r="I334" i="1" s="1"/>
  <c r="X333" i="1"/>
  <c r="W333" i="1"/>
  <c r="N333" i="1"/>
  <c r="P333" i="1" s="1"/>
  <c r="I333" i="1"/>
  <c r="H333" i="1"/>
  <c r="X332" i="1"/>
  <c r="W332" i="1"/>
  <c r="N332" i="1"/>
  <c r="P332" i="1" s="1"/>
  <c r="H332" i="1"/>
  <c r="I332" i="1" s="1"/>
  <c r="X331" i="1"/>
  <c r="W331" i="1"/>
  <c r="P331" i="1"/>
  <c r="N331" i="1"/>
  <c r="H331" i="1"/>
  <c r="I331" i="1" s="1"/>
  <c r="X330" i="1"/>
  <c r="W330" i="1"/>
  <c r="N330" i="1"/>
  <c r="P330" i="1" s="1"/>
  <c r="H330" i="1"/>
  <c r="I330" i="1" s="1"/>
  <c r="X329" i="1"/>
  <c r="W329" i="1"/>
  <c r="N329" i="1"/>
  <c r="P329" i="1" s="1"/>
  <c r="I329" i="1"/>
  <c r="H329" i="1"/>
  <c r="X328" i="1"/>
  <c r="W328" i="1"/>
  <c r="N328" i="1"/>
  <c r="P328" i="1" s="1"/>
  <c r="H328" i="1"/>
  <c r="I328" i="1" s="1"/>
  <c r="X327" i="1"/>
  <c r="W327" i="1"/>
  <c r="P327" i="1"/>
  <c r="N327" i="1"/>
  <c r="H327" i="1"/>
  <c r="I327" i="1" s="1"/>
  <c r="X326" i="1"/>
  <c r="W326" i="1"/>
  <c r="N326" i="1"/>
  <c r="P326" i="1" s="1"/>
  <c r="H326" i="1"/>
  <c r="I326" i="1" s="1"/>
  <c r="X325" i="1"/>
  <c r="W325" i="1"/>
  <c r="N325" i="1"/>
  <c r="P325" i="1" s="1"/>
  <c r="I325" i="1"/>
  <c r="H325" i="1"/>
  <c r="X324" i="1"/>
  <c r="W324" i="1"/>
  <c r="N324" i="1"/>
  <c r="P324" i="1" s="1"/>
  <c r="H324" i="1"/>
  <c r="I324" i="1" s="1"/>
  <c r="X323" i="1"/>
  <c r="W323" i="1"/>
  <c r="P323" i="1"/>
  <c r="N323" i="1"/>
  <c r="H323" i="1"/>
  <c r="I323" i="1" s="1"/>
  <c r="X322" i="1"/>
  <c r="W322" i="1"/>
  <c r="N322" i="1"/>
  <c r="P322" i="1" s="1"/>
  <c r="H322" i="1"/>
  <c r="I322" i="1" s="1"/>
  <c r="X321" i="1"/>
  <c r="W321" i="1"/>
  <c r="N321" i="1"/>
  <c r="P321" i="1" s="1"/>
  <c r="I321" i="1"/>
  <c r="H321" i="1"/>
  <c r="X320" i="1"/>
  <c r="W320" i="1"/>
  <c r="N320" i="1"/>
  <c r="P320" i="1" s="1"/>
  <c r="H320" i="1"/>
  <c r="I320" i="1" s="1"/>
  <c r="X319" i="1"/>
  <c r="W319" i="1"/>
  <c r="P319" i="1"/>
  <c r="N319" i="1"/>
  <c r="H319" i="1"/>
  <c r="I319" i="1" s="1"/>
  <c r="X309" i="1"/>
  <c r="W309" i="1"/>
  <c r="P309" i="1"/>
  <c r="N309" i="1"/>
  <c r="X308" i="1"/>
  <c r="W308" i="1"/>
  <c r="P308" i="1"/>
  <c r="N308" i="1"/>
  <c r="X307" i="1"/>
  <c r="W307" i="1"/>
  <c r="N307" i="1"/>
  <c r="P307" i="1" s="1"/>
  <c r="X306" i="1"/>
  <c r="W306" i="1"/>
  <c r="N306" i="1"/>
  <c r="P306" i="1" s="1"/>
  <c r="X305" i="1"/>
  <c r="W305" i="1"/>
  <c r="P305" i="1"/>
  <c r="N305" i="1"/>
  <c r="X304" i="1"/>
  <c r="W304" i="1"/>
  <c r="P304" i="1"/>
  <c r="N304" i="1"/>
  <c r="X303" i="1"/>
  <c r="W303" i="1"/>
  <c r="P303" i="1"/>
  <c r="N303" i="1"/>
  <c r="H303" i="1"/>
  <c r="I303" i="1" s="1"/>
  <c r="X302" i="1"/>
  <c r="W302" i="1"/>
  <c r="N302" i="1"/>
  <c r="P302" i="1" s="1"/>
  <c r="I302" i="1"/>
  <c r="H302" i="1"/>
  <c r="X301" i="1"/>
  <c r="W301" i="1"/>
  <c r="N301" i="1"/>
  <c r="P301" i="1" s="1"/>
  <c r="I301" i="1"/>
  <c r="H301" i="1"/>
  <c r="X300" i="1"/>
  <c r="W300" i="1"/>
  <c r="P300" i="1"/>
  <c r="N300" i="1"/>
  <c r="H300" i="1"/>
  <c r="I300" i="1" s="1"/>
  <c r="X299" i="1"/>
  <c r="W299" i="1"/>
  <c r="P299" i="1"/>
  <c r="N299" i="1"/>
  <c r="H299" i="1"/>
  <c r="I299" i="1" s="1"/>
  <c r="X298" i="1"/>
  <c r="W298" i="1"/>
  <c r="N298" i="1"/>
  <c r="P298" i="1" s="1"/>
  <c r="I298" i="1"/>
  <c r="H298" i="1"/>
  <c r="X297" i="1"/>
  <c r="W297" i="1"/>
  <c r="N297" i="1"/>
  <c r="P297" i="1" s="1"/>
  <c r="I297" i="1"/>
  <c r="H297" i="1"/>
  <c r="X296" i="1"/>
  <c r="W296" i="1"/>
  <c r="P296" i="1"/>
  <c r="N296" i="1"/>
  <c r="H296" i="1"/>
  <c r="I296" i="1" s="1"/>
  <c r="X295" i="1"/>
  <c r="W295" i="1"/>
  <c r="P295" i="1"/>
  <c r="N295" i="1"/>
  <c r="X294" i="1"/>
  <c r="W294" i="1"/>
  <c r="P294" i="1"/>
  <c r="N294" i="1"/>
  <c r="H294" i="1"/>
  <c r="I294" i="1" s="1"/>
  <c r="X293" i="1"/>
  <c r="W293" i="1"/>
  <c r="P293" i="1"/>
  <c r="N293" i="1"/>
  <c r="H293" i="1"/>
  <c r="I293" i="1" s="1"/>
  <c r="X292" i="1"/>
  <c r="W292" i="1"/>
  <c r="N292" i="1"/>
  <c r="P292" i="1" s="1"/>
  <c r="I292" i="1"/>
  <c r="H292" i="1"/>
  <c r="X291" i="1"/>
  <c r="W291" i="1"/>
  <c r="N291" i="1"/>
  <c r="P291" i="1" s="1"/>
  <c r="I291" i="1"/>
  <c r="H291" i="1"/>
  <c r="X290" i="1"/>
  <c r="W290" i="1"/>
  <c r="P290" i="1"/>
  <c r="N290" i="1"/>
  <c r="H290" i="1"/>
  <c r="I290" i="1" s="1"/>
  <c r="X289" i="1"/>
  <c r="W289" i="1"/>
  <c r="P289" i="1"/>
  <c r="N289" i="1"/>
  <c r="H289" i="1"/>
  <c r="I289" i="1" s="1"/>
  <c r="X288" i="1"/>
  <c r="W288" i="1"/>
  <c r="N288" i="1"/>
  <c r="P288" i="1" s="1"/>
  <c r="I288" i="1"/>
  <c r="H288" i="1"/>
  <c r="X287" i="1"/>
  <c r="W287" i="1"/>
  <c r="N287" i="1"/>
  <c r="P287" i="1" s="1"/>
  <c r="I287" i="1"/>
  <c r="H287" i="1"/>
  <c r="X286" i="1"/>
  <c r="W286" i="1"/>
  <c r="P286" i="1"/>
  <c r="N286" i="1"/>
  <c r="H286" i="1"/>
  <c r="I286" i="1" s="1"/>
  <c r="X285" i="1"/>
  <c r="W285" i="1"/>
  <c r="P285" i="1"/>
  <c r="N285" i="1"/>
  <c r="H285" i="1"/>
  <c r="I285" i="1" s="1"/>
  <c r="X284" i="1"/>
  <c r="W284" i="1"/>
  <c r="N284" i="1"/>
  <c r="P284" i="1" s="1"/>
  <c r="I284" i="1"/>
  <c r="H284" i="1"/>
  <c r="X283" i="1"/>
  <c r="W283" i="1"/>
  <c r="N283" i="1"/>
  <c r="P283" i="1" s="1"/>
  <c r="I283" i="1"/>
  <c r="H283" i="1"/>
  <c r="X282" i="1"/>
  <c r="W282" i="1"/>
  <c r="P282" i="1"/>
  <c r="N282" i="1"/>
  <c r="H282" i="1"/>
  <c r="I282" i="1" s="1"/>
  <c r="X281" i="1"/>
  <c r="W281" i="1"/>
  <c r="P281" i="1"/>
  <c r="N281" i="1"/>
  <c r="H281" i="1"/>
  <c r="I281" i="1" s="1"/>
  <c r="X280" i="1"/>
  <c r="W280" i="1"/>
  <c r="N280" i="1"/>
  <c r="P280" i="1" s="1"/>
  <c r="I280" i="1"/>
  <c r="H280" i="1"/>
  <c r="X279" i="1"/>
  <c r="W279" i="1"/>
  <c r="N279" i="1"/>
  <c r="P279" i="1" s="1"/>
  <c r="I279" i="1"/>
  <c r="H279" i="1"/>
  <c r="X278" i="1"/>
  <c r="W278" i="1"/>
  <c r="P278" i="1"/>
  <c r="N278" i="1"/>
  <c r="H278" i="1"/>
  <c r="I278" i="1" s="1"/>
  <c r="X277" i="1"/>
  <c r="W277" i="1"/>
  <c r="P277" i="1"/>
  <c r="N277" i="1"/>
  <c r="H277" i="1"/>
  <c r="I277" i="1" s="1"/>
  <c r="X276" i="1"/>
  <c r="W276" i="1"/>
  <c r="N276" i="1"/>
  <c r="P276" i="1" s="1"/>
  <c r="I276" i="1"/>
  <c r="H276" i="1"/>
  <c r="X266" i="1"/>
  <c r="W266" i="1"/>
  <c r="N266" i="1"/>
  <c r="P266" i="1" s="1"/>
  <c r="X265" i="1"/>
  <c r="W265" i="1"/>
  <c r="N265" i="1"/>
  <c r="P265" i="1" s="1"/>
  <c r="X264" i="1"/>
  <c r="W264" i="1"/>
  <c r="N264" i="1"/>
  <c r="P264" i="1" s="1"/>
  <c r="X263" i="1"/>
  <c r="W263" i="1"/>
  <c r="P263" i="1"/>
  <c r="N263" i="1"/>
  <c r="X262" i="1"/>
  <c r="W262" i="1"/>
  <c r="N262" i="1"/>
  <c r="P262" i="1" s="1"/>
  <c r="X261" i="1"/>
  <c r="W261" i="1"/>
  <c r="N261" i="1"/>
  <c r="P261" i="1" s="1"/>
  <c r="X260" i="1"/>
  <c r="W260" i="1"/>
  <c r="N260" i="1"/>
  <c r="P260" i="1" s="1"/>
  <c r="X259" i="1"/>
  <c r="W259" i="1"/>
  <c r="P259" i="1"/>
  <c r="N259" i="1"/>
  <c r="H259" i="1"/>
  <c r="I259" i="1" s="1"/>
  <c r="X258" i="1"/>
  <c r="W258" i="1"/>
  <c r="N258" i="1"/>
  <c r="P258" i="1" s="1"/>
  <c r="H258" i="1"/>
  <c r="I258" i="1" s="1"/>
  <c r="X257" i="1"/>
  <c r="W257" i="1"/>
  <c r="N257" i="1"/>
  <c r="P257" i="1" s="1"/>
  <c r="I257" i="1"/>
  <c r="H257" i="1"/>
  <c r="X256" i="1"/>
  <c r="W256" i="1"/>
  <c r="N256" i="1"/>
  <c r="P256" i="1" s="1"/>
  <c r="H256" i="1"/>
  <c r="I256" i="1" s="1"/>
  <c r="X255" i="1"/>
  <c r="W255" i="1"/>
  <c r="P255" i="1"/>
  <c r="N255" i="1"/>
  <c r="H255" i="1"/>
  <c r="I255" i="1" s="1"/>
  <c r="X254" i="1"/>
  <c r="W254" i="1"/>
  <c r="N254" i="1"/>
  <c r="P254" i="1" s="1"/>
  <c r="H254" i="1"/>
  <c r="I254" i="1" s="1"/>
  <c r="X253" i="1"/>
  <c r="W253" i="1"/>
  <c r="N253" i="1"/>
  <c r="P253" i="1" s="1"/>
  <c r="I253" i="1"/>
  <c r="H253" i="1"/>
  <c r="X252" i="1"/>
  <c r="W252" i="1"/>
  <c r="N252" i="1"/>
  <c r="P252" i="1" s="1"/>
  <c r="X251" i="1"/>
  <c r="W251" i="1"/>
  <c r="N251" i="1"/>
  <c r="P251" i="1" s="1"/>
  <c r="I251" i="1"/>
  <c r="H251" i="1"/>
  <c r="X250" i="1"/>
  <c r="W250" i="1"/>
  <c r="N250" i="1"/>
  <c r="P250" i="1" s="1"/>
  <c r="H250" i="1"/>
  <c r="I250" i="1" s="1"/>
  <c r="X249" i="1"/>
  <c r="W249" i="1"/>
  <c r="P249" i="1"/>
  <c r="N249" i="1"/>
  <c r="H249" i="1"/>
  <c r="I249" i="1" s="1"/>
  <c r="X248" i="1"/>
  <c r="W248" i="1"/>
  <c r="N248" i="1"/>
  <c r="P248" i="1" s="1"/>
  <c r="H248" i="1"/>
  <c r="I248" i="1" s="1"/>
  <c r="X247" i="1"/>
  <c r="W247" i="1"/>
  <c r="N247" i="1"/>
  <c r="P247" i="1" s="1"/>
  <c r="I247" i="1"/>
  <c r="H247" i="1"/>
  <c r="X246" i="1"/>
  <c r="W246" i="1"/>
  <c r="N246" i="1"/>
  <c r="P246" i="1" s="1"/>
  <c r="H246" i="1"/>
  <c r="I246" i="1" s="1"/>
  <c r="X245" i="1"/>
  <c r="W245" i="1"/>
  <c r="P245" i="1"/>
  <c r="N245" i="1"/>
  <c r="I245" i="1"/>
  <c r="H245" i="1"/>
  <c r="X244" i="1"/>
  <c r="W244" i="1"/>
  <c r="N244" i="1"/>
  <c r="P244" i="1" s="1"/>
  <c r="H244" i="1"/>
  <c r="I244" i="1" s="1"/>
  <c r="X243" i="1"/>
  <c r="W243" i="1"/>
  <c r="P243" i="1"/>
  <c r="N243" i="1"/>
  <c r="I243" i="1"/>
  <c r="H243" i="1"/>
  <c r="X242" i="1"/>
  <c r="W242" i="1"/>
  <c r="N242" i="1"/>
  <c r="P242" i="1" s="1"/>
  <c r="H242" i="1"/>
  <c r="I242" i="1" s="1"/>
  <c r="X241" i="1"/>
  <c r="W241" i="1"/>
  <c r="P241" i="1"/>
  <c r="N241" i="1"/>
  <c r="I241" i="1"/>
  <c r="H241" i="1"/>
  <c r="X240" i="1"/>
  <c r="W240" i="1"/>
  <c r="N240" i="1"/>
  <c r="P240" i="1" s="1"/>
  <c r="H240" i="1"/>
  <c r="I240" i="1" s="1"/>
  <c r="X239" i="1"/>
  <c r="W239" i="1"/>
  <c r="P239" i="1"/>
  <c r="N239" i="1"/>
  <c r="I239" i="1"/>
  <c r="H239" i="1"/>
  <c r="X238" i="1"/>
  <c r="W238" i="1"/>
  <c r="N238" i="1"/>
  <c r="P238" i="1" s="1"/>
  <c r="H238" i="1"/>
  <c r="I238" i="1" s="1"/>
  <c r="X237" i="1"/>
  <c r="W237" i="1"/>
  <c r="P237" i="1"/>
  <c r="N237" i="1"/>
  <c r="I237" i="1"/>
  <c r="H237" i="1"/>
  <c r="X236" i="1"/>
  <c r="W236" i="1"/>
  <c r="N236" i="1"/>
  <c r="P236" i="1" s="1"/>
  <c r="H236" i="1"/>
  <c r="I236" i="1" s="1"/>
  <c r="X235" i="1"/>
  <c r="W235" i="1"/>
  <c r="P235" i="1"/>
  <c r="N235" i="1"/>
  <c r="I235" i="1"/>
  <c r="H235" i="1"/>
  <c r="X234" i="1"/>
  <c r="W234" i="1"/>
  <c r="N234" i="1"/>
  <c r="P234" i="1" s="1"/>
  <c r="H234" i="1"/>
  <c r="I234" i="1" s="1"/>
  <c r="X233" i="1"/>
  <c r="W233" i="1"/>
  <c r="P233" i="1"/>
  <c r="N233" i="1"/>
  <c r="I233" i="1"/>
  <c r="H233" i="1"/>
  <c r="X223" i="1"/>
  <c r="W223" i="1"/>
  <c r="N223" i="1"/>
  <c r="P223" i="1" s="1"/>
  <c r="X222" i="1"/>
  <c r="W222" i="1"/>
  <c r="P222" i="1"/>
  <c r="N222" i="1"/>
  <c r="X221" i="1"/>
  <c r="W221" i="1"/>
  <c r="N221" i="1"/>
  <c r="P221" i="1" s="1"/>
  <c r="X220" i="1"/>
  <c r="W220" i="1"/>
  <c r="N220" i="1"/>
  <c r="P220" i="1" s="1"/>
  <c r="X219" i="1"/>
  <c r="W219" i="1"/>
  <c r="N219" i="1"/>
  <c r="P219" i="1" s="1"/>
  <c r="X218" i="1"/>
  <c r="W218" i="1"/>
  <c r="P218" i="1"/>
  <c r="N218" i="1"/>
  <c r="X217" i="1"/>
  <c r="W217" i="1"/>
  <c r="N217" i="1"/>
  <c r="P217" i="1" s="1"/>
  <c r="X216" i="1"/>
  <c r="W216" i="1"/>
  <c r="N216" i="1"/>
  <c r="P216" i="1" s="1"/>
  <c r="I216" i="1"/>
  <c r="H216" i="1"/>
  <c r="X215" i="1"/>
  <c r="W215" i="1"/>
  <c r="N215" i="1"/>
  <c r="P215" i="1" s="1"/>
  <c r="H215" i="1"/>
  <c r="I215" i="1" s="1"/>
  <c r="X214" i="1"/>
  <c r="W214" i="1"/>
  <c r="P214" i="1"/>
  <c r="N214" i="1"/>
  <c r="H214" i="1"/>
  <c r="I214" i="1" s="1"/>
  <c r="X213" i="1"/>
  <c r="W213" i="1"/>
  <c r="N213" i="1"/>
  <c r="P213" i="1" s="1"/>
  <c r="H213" i="1"/>
  <c r="I213" i="1" s="1"/>
  <c r="X212" i="1"/>
  <c r="W212" i="1"/>
  <c r="N212" i="1"/>
  <c r="P212" i="1" s="1"/>
  <c r="I212" i="1"/>
  <c r="H212" i="1"/>
  <c r="X211" i="1"/>
  <c r="W211" i="1"/>
  <c r="N211" i="1"/>
  <c r="P211" i="1" s="1"/>
  <c r="H211" i="1"/>
  <c r="I211" i="1" s="1"/>
  <c r="X210" i="1"/>
  <c r="W210" i="1"/>
  <c r="P210" i="1"/>
  <c r="N210" i="1"/>
  <c r="H210" i="1"/>
  <c r="I210" i="1" s="1"/>
  <c r="X209" i="1"/>
  <c r="W209" i="1"/>
  <c r="N209" i="1"/>
  <c r="P209" i="1" s="1"/>
  <c r="X208" i="1"/>
  <c r="W208" i="1"/>
  <c r="P208" i="1"/>
  <c r="N208" i="1"/>
  <c r="H208" i="1"/>
  <c r="I208" i="1" s="1"/>
  <c r="X207" i="1"/>
  <c r="W207" i="1"/>
  <c r="N207" i="1"/>
  <c r="P207" i="1" s="1"/>
  <c r="H207" i="1"/>
  <c r="I207" i="1" s="1"/>
  <c r="X206" i="1"/>
  <c r="W206" i="1"/>
  <c r="N206" i="1"/>
  <c r="P206" i="1" s="1"/>
  <c r="I206" i="1"/>
  <c r="H206" i="1"/>
  <c r="X205" i="1"/>
  <c r="W205" i="1"/>
  <c r="N205" i="1"/>
  <c r="P205" i="1" s="1"/>
  <c r="H205" i="1"/>
  <c r="I205" i="1" s="1"/>
  <c r="X204" i="1"/>
  <c r="W204" i="1"/>
  <c r="P204" i="1"/>
  <c r="N204" i="1"/>
  <c r="H204" i="1"/>
  <c r="I204" i="1" s="1"/>
  <c r="X203" i="1"/>
  <c r="W203" i="1"/>
  <c r="N203" i="1"/>
  <c r="P203" i="1" s="1"/>
  <c r="H203" i="1"/>
  <c r="I203" i="1" s="1"/>
  <c r="X202" i="1"/>
  <c r="W202" i="1"/>
  <c r="N202" i="1"/>
  <c r="P202" i="1" s="1"/>
  <c r="I202" i="1"/>
  <c r="H202" i="1"/>
  <c r="X201" i="1"/>
  <c r="W201" i="1"/>
  <c r="N201" i="1"/>
  <c r="P201" i="1" s="1"/>
  <c r="H201" i="1"/>
  <c r="I201" i="1" s="1"/>
  <c r="X200" i="1"/>
  <c r="W200" i="1"/>
  <c r="P200" i="1"/>
  <c r="N200" i="1"/>
  <c r="H200" i="1"/>
  <c r="I200" i="1" s="1"/>
  <c r="X199" i="1"/>
  <c r="W199" i="1"/>
  <c r="N199" i="1"/>
  <c r="P199" i="1" s="1"/>
  <c r="H199" i="1"/>
  <c r="I199" i="1" s="1"/>
  <c r="X198" i="1"/>
  <c r="W198" i="1"/>
  <c r="N198" i="1"/>
  <c r="P198" i="1" s="1"/>
  <c r="I198" i="1"/>
  <c r="H198" i="1"/>
  <c r="X197" i="1"/>
  <c r="W197" i="1"/>
  <c r="N197" i="1"/>
  <c r="P197" i="1" s="1"/>
  <c r="H197" i="1"/>
  <c r="I197" i="1" s="1"/>
  <c r="X196" i="1"/>
  <c r="W196" i="1"/>
  <c r="P196" i="1"/>
  <c r="N196" i="1"/>
  <c r="H196" i="1"/>
  <c r="I196" i="1" s="1"/>
  <c r="X195" i="1"/>
  <c r="W195" i="1"/>
  <c r="N195" i="1"/>
  <c r="P195" i="1" s="1"/>
  <c r="H195" i="1"/>
  <c r="I195" i="1" s="1"/>
  <c r="X194" i="1"/>
  <c r="W194" i="1"/>
  <c r="N194" i="1"/>
  <c r="P194" i="1" s="1"/>
  <c r="I194" i="1"/>
  <c r="H194" i="1"/>
  <c r="X193" i="1"/>
  <c r="W193" i="1"/>
  <c r="N193" i="1"/>
  <c r="P193" i="1" s="1"/>
  <c r="H193" i="1"/>
  <c r="I193" i="1" s="1"/>
  <c r="X192" i="1"/>
  <c r="W192" i="1"/>
  <c r="P192" i="1"/>
  <c r="N192" i="1"/>
  <c r="H192" i="1"/>
  <c r="I192" i="1" s="1"/>
  <c r="X191" i="1"/>
  <c r="W191" i="1"/>
  <c r="N191" i="1"/>
  <c r="P191" i="1" s="1"/>
  <c r="H191" i="1"/>
  <c r="I191" i="1" s="1"/>
  <c r="X190" i="1"/>
  <c r="W190" i="1"/>
  <c r="N190" i="1"/>
  <c r="P190" i="1" s="1"/>
  <c r="I190" i="1"/>
  <c r="H190" i="1"/>
  <c r="X180" i="1"/>
  <c r="W180" i="1"/>
  <c r="P180" i="1"/>
  <c r="N180" i="1"/>
  <c r="X179" i="1"/>
  <c r="W179" i="1"/>
  <c r="N179" i="1"/>
  <c r="P179" i="1" s="1"/>
  <c r="X178" i="1"/>
  <c r="W178" i="1"/>
  <c r="N178" i="1"/>
  <c r="P178" i="1" s="1"/>
  <c r="X177" i="1"/>
  <c r="W177" i="1"/>
  <c r="N177" i="1"/>
  <c r="P177" i="1" s="1"/>
  <c r="X176" i="1"/>
  <c r="W176" i="1"/>
  <c r="P176" i="1"/>
  <c r="N176" i="1"/>
  <c r="X175" i="1"/>
  <c r="W175" i="1"/>
  <c r="N175" i="1"/>
  <c r="P175" i="1" s="1"/>
  <c r="X174" i="1"/>
  <c r="W174" i="1"/>
  <c r="P174" i="1"/>
  <c r="N174" i="1"/>
  <c r="X173" i="1"/>
  <c r="W173" i="1"/>
  <c r="N173" i="1"/>
  <c r="P173" i="1" s="1"/>
  <c r="X172" i="1"/>
  <c r="W172" i="1"/>
  <c r="N172" i="1"/>
  <c r="P172" i="1" s="1"/>
  <c r="I172" i="1"/>
  <c r="H172" i="1"/>
  <c r="X171" i="1"/>
  <c r="W171" i="1"/>
  <c r="N171" i="1"/>
  <c r="P171" i="1" s="1"/>
  <c r="H171" i="1"/>
  <c r="I171" i="1" s="1"/>
  <c r="X170" i="1"/>
  <c r="W170" i="1"/>
  <c r="P170" i="1"/>
  <c r="N170" i="1"/>
  <c r="H170" i="1"/>
  <c r="I170" i="1" s="1"/>
  <c r="X169" i="1"/>
  <c r="W169" i="1"/>
  <c r="N169" i="1"/>
  <c r="P169" i="1" s="1"/>
  <c r="H169" i="1"/>
  <c r="I169" i="1" s="1"/>
  <c r="X168" i="1"/>
  <c r="W168" i="1"/>
  <c r="N168" i="1"/>
  <c r="P168" i="1" s="1"/>
  <c r="I168" i="1"/>
  <c r="H168" i="1"/>
  <c r="X167" i="1"/>
  <c r="W167" i="1"/>
  <c r="N167" i="1"/>
  <c r="P167" i="1" s="1"/>
  <c r="H167" i="1"/>
  <c r="I167" i="1" s="1"/>
  <c r="X166" i="1"/>
  <c r="W166" i="1"/>
  <c r="P166" i="1"/>
  <c r="N166" i="1"/>
  <c r="X165" i="1"/>
  <c r="W165" i="1"/>
  <c r="N165" i="1"/>
  <c r="P165" i="1" s="1"/>
  <c r="H165" i="1"/>
  <c r="I165" i="1" s="1"/>
  <c r="X164" i="1"/>
  <c r="W164" i="1"/>
  <c r="P164" i="1"/>
  <c r="N164" i="1"/>
  <c r="H164" i="1"/>
  <c r="I164" i="1" s="1"/>
  <c r="X163" i="1"/>
  <c r="W163" i="1"/>
  <c r="N163" i="1"/>
  <c r="P163" i="1" s="1"/>
  <c r="H163" i="1"/>
  <c r="I163" i="1" s="1"/>
  <c r="X162" i="1"/>
  <c r="W162" i="1"/>
  <c r="N162" i="1"/>
  <c r="P162" i="1" s="1"/>
  <c r="I162" i="1"/>
  <c r="H162" i="1"/>
  <c r="X161" i="1"/>
  <c r="W161" i="1"/>
  <c r="N161" i="1"/>
  <c r="P161" i="1" s="1"/>
  <c r="H161" i="1"/>
  <c r="I161" i="1" s="1"/>
  <c r="X160" i="1"/>
  <c r="W160" i="1"/>
  <c r="P160" i="1"/>
  <c r="N160" i="1"/>
  <c r="H160" i="1"/>
  <c r="I160" i="1" s="1"/>
  <c r="X159" i="1"/>
  <c r="W159" i="1"/>
  <c r="N159" i="1"/>
  <c r="P159" i="1" s="1"/>
  <c r="H159" i="1"/>
  <c r="I159" i="1" s="1"/>
  <c r="X158" i="1"/>
  <c r="W158" i="1"/>
  <c r="N158" i="1"/>
  <c r="P158" i="1" s="1"/>
  <c r="I158" i="1"/>
  <c r="H158" i="1"/>
  <c r="X157" i="1"/>
  <c r="W157" i="1"/>
  <c r="N157" i="1"/>
  <c r="P157" i="1" s="1"/>
  <c r="H157" i="1"/>
  <c r="I157" i="1" s="1"/>
  <c r="X156" i="1"/>
  <c r="W156" i="1"/>
  <c r="P156" i="1"/>
  <c r="N156" i="1"/>
  <c r="H156" i="1"/>
  <c r="I156" i="1" s="1"/>
  <c r="X155" i="1"/>
  <c r="W155" i="1"/>
  <c r="N155" i="1"/>
  <c r="P155" i="1" s="1"/>
  <c r="H155" i="1"/>
  <c r="I155" i="1" s="1"/>
  <c r="X154" i="1"/>
  <c r="W154" i="1"/>
  <c r="N154" i="1"/>
  <c r="P154" i="1" s="1"/>
  <c r="I154" i="1"/>
  <c r="H154" i="1"/>
  <c r="X153" i="1"/>
  <c r="W153" i="1"/>
  <c r="N153" i="1"/>
  <c r="P153" i="1" s="1"/>
  <c r="H153" i="1"/>
  <c r="I153" i="1" s="1"/>
  <c r="X152" i="1"/>
  <c r="W152" i="1"/>
  <c r="P152" i="1"/>
  <c r="N152" i="1"/>
  <c r="H152" i="1"/>
  <c r="I152" i="1" s="1"/>
  <c r="X151" i="1"/>
  <c r="W151" i="1"/>
  <c r="N151" i="1"/>
  <c r="P151" i="1" s="1"/>
  <c r="H151" i="1"/>
  <c r="I151" i="1" s="1"/>
  <c r="X150" i="1"/>
  <c r="W150" i="1"/>
  <c r="N150" i="1"/>
  <c r="P150" i="1" s="1"/>
  <c r="I150" i="1"/>
  <c r="H150" i="1"/>
  <c r="X149" i="1"/>
  <c r="W149" i="1"/>
  <c r="N149" i="1"/>
  <c r="P149" i="1" s="1"/>
  <c r="H149" i="1"/>
  <c r="I149" i="1" s="1"/>
  <c r="X148" i="1"/>
  <c r="W148" i="1"/>
  <c r="P148" i="1"/>
  <c r="N148" i="1"/>
  <c r="H148" i="1"/>
  <c r="I148" i="1" s="1"/>
  <c r="X147" i="1"/>
  <c r="W147" i="1"/>
  <c r="N147" i="1"/>
  <c r="P147" i="1" s="1"/>
  <c r="H147" i="1"/>
  <c r="I147" i="1" s="1"/>
  <c r="X137" i="1"/>
  <c r="W137" i="1"/>
  <c r="P137" i="1"/>
  <c r="N137" i="1"/>
  <c r="X136" i="1"/>
  <c r="W136" i="1"/>
  <c r="N136" i="1"/>
  <c r="P136" i="1" s="1"/>
  <c r="X135" i="1"/>
  <c r="W135" i="1"/>
  <c r="N135" i="1"/>
  <c r="P135" i="1" s="1"/>
  <c r="X134" i="1"/>
  <c r="W134" i="1"/>
  <c r="N134" i="1"/>
  <c r="P134" i="1" s="1"/>
  <c r="X133" i="1"/>
  <c r="W133" i="1"/>
  <c r="N133" i="1"/>
  <c r="P133" i="1" s="1"/>
  <c r="X132" i="1"/>
  <c r="W132" i="1"/>
  <c r="N132" i="1"/>
  <c r="P132" i="1" s="1"/>
  <c r="H132" i="1"/>
  <c r="I132" i="1" s="1"/>
  <c r="X131" i="1"/>
  <c r="W131" i="1"/>
  <c r="P131" i="1"/>
  <c r="N131" i="1"/>
  <c r="H131" i="1"/>
  <c r="I131" i="1" s="1"/>
  <c r="X130" i="1"/>
  <c r="W130" i="1"/>
  <c r="N130" i="1"/>
  <c r="P130" i="1" s="1"/>
  <c r="H130" i="1"/>
  <c r="I130" i="1" s="1"/>
  <c r="X129" i="1"/>
  <c r="W129" i="1"/>
  <c r="N129" i="1"/>
  <c r="P129" i="1" s="1"/>
  <c r="I129" i="1"/>
  <c r="H129" i="1"/>
  <c r="X128" i="1"/>
  <c r="W128" i="1"/>
  <c r="N128" i="1"/>
  <c r="P128" i="1" s="1"/>
  <c r="H128" i="1"/>
  <c r="I128" i="1" s="1"/>
  <c r="X127" i="1"/>
  <c r="W127" i="1"/>
  <c r="N127" i="1"/>
  <c r="P127" i="1" s="1"/>
  <c r="H127" i="1"/>
  <c r="I127" i="1" s="1"/>
  <c r="X126" i="1"/>
  <c r="W126" i="1"/>
  <c r="N126" i="1"/>
  <c r="P126" i="1" s="1"/>
  <c r="H126" i="1"/>
  <c r="I126" i="1" s="1"/>
  <c r="X125" i="1"/>
  <c r="W125" i="1"/>
  <c r="N125" i="1"/>
  <c r="P125" i="1" s="1"/>
  <c r="H125" i="1"/>
  <c r="I125" i="1" s="1"/>
  <c r="X124" i="1"/>
  <c r="W124" i="1"/>
  <c r="N124" i="1"/>
  <c r="P124" i="1" s="1"/>
  <c r="H124" i="1"/>
  <c r="I124" i="1" s="1"/>
  <c r="X123" i="1"/>
  <c r="W123" i="1"/>
  <c r="P123" i="1"/>
  <c r="N123" i="1"/>
  <c r="X122" i="1"/>
  <c r="W122" i="1"/>
  <c r="N122" i="1"/>
  <c r="P122" i="1" s="1"/>
  <c r="H122" i="1"/>
  <c r="I122" i="1" s="1"/>
  <c r="X121" i="1"/>
  <c r="W121" i="1"/>
  <c r="N121" i="1"/>
  <c r="P121" i="1" s="1"/>
  <c r="H121" i="1"/>
  <c r="I121" i="1" s="1"/>
  <c r="X120" i="1"/>
  <c r="W120" i="1"/>
  <c r="N120" i="1"/>
  <c r="P120" i="1" s="1"/>
  <c r="H120" i="1"/>
  <c r="I120" i="1" s="1"/>
  <c r="X119" i="1"/>
  <c r="W119" i="1"/>
  <c r="N119" i="1"/>
  <c r="P119" i="1" s="1"/>
  <c r="H119" i="1"/>
  <c r="I119" i="1" s="1"/>
  <c r="X118" i="1"/>
  <c r="W118" i="1"/>
  <c r="N118" i="1"/>
  <c r="P118" i="1" s="1"/>
  <c r="H118" i="1"/>
  <c r="I118" i="1" s="1"/>
  <c r="X117" i="1"/>
  <c r="W117" i="1"/>
  <c r="P117" i="1"/>
  <c r="N117" i="1"/>
  <c r="H117" i="1"/>
  <c r="I117" i="1" s="1"/>
  <c r="X116" i="1"/>
  <c r="W116" i="1"/>
  <c r="N116" i="1"/>
  <c r="P116" i="1" s="1"/>
  <c r="H116" i="1"/>
  <c r="I116" i="1" s="1"/>
  <c r="X115" i="1"/>
  <c r="W115" i="1"/>
  <c r="N115" i="1"/>
  <c r="P115" i="1" s="1"/>
  <c r="I115" i="1"/>
  <c r="H115" i="1"/>
  <c r="X114" i="1"/>
  <c r="W114" i="1"/>
  <c r="N114" i="1"/>
  <c r="P114" i="1" s="1"/>
  <c r="H114" i="1"/>
  <c r="I114" i="1" s="1"/>
  <c r="X113" i="1"/>
  <c r="W113" i="1"/>
  <c r="N113" i="1"/>
  <c r="P113" i="1" s="1"/>
  <c r="H113" i="1"/>
  <c r="I113" i="1" s="1"/>
  <c r="X112" i="1"/>
  <c r="W112" i="1"/>
  <c r="N112" i="1"/>
  <c r="P112" i="1" s="1"/>
  <c r="H112" i="1"/>
  <c r="I112" i="1" s="1"/>
  <c r="X111" i="1"/>
  <c r="W111" i="1"/>
  <c r="N111" i="1"/>
  <c r="P111" i="1" s="1"/>
  <c r="H111" i="1"/>
  <c r="I111" i="1" s="1"/>
  <c r="X110" i="1"/>
  <c r="W110" i="1"/>
  <c r="N110" i="1"/>
  <c r="P110" i="1" s="1"/>
  <c r="H110" i="1"/>
  <c r="I110" i="1" s="1"/>
  <c r="X109" i="1"/>
  <c r="W109" i="1"/>
  <c r="P109" i="1"/>
  <c r="N109" i="1"/>
  <c r="H109" i="1"/>
  <c r="I109" i="1" s="1"/>
  <c r="X108" i="1"/>
  <c r="W108" i="1"/>
  <c r="N108" i="1"/>
  <c r="P108" i="1" s="1"/>
  <c r="H108" i="1"/>
  <c r="I108" i="1" s="1"/>
  <c r="X107" i="1"/>
  <c r="W107" i="1"/>
  <c r="N107" i="1"/>
  <c r="P107" i="1" s="1"/>
  <c r="I107" i="1"/>
  <c r="H107" i="1"/>
  <c r="X106" i="1"/>
  <c r="W106" i="1"/>
  <c r="N106" i="1"/>
  <c r="P106" i="1" s="1"/>
  <c r="H106" i="1"/>
  <c r="I106" i="1" s="1"/>
  <c r="X105" i="1"/>
  <c r="W105" i="1"/>
  <c r="N105" i="1"/>
  <c r="P105" i="1" s="1"/>
  <c r="H105" i="1"/>
  <c r="I105" i="1" s="1"/>
  <c r="X104" i="1"/>
  <c r="W104" i="1"/>
  <c r="N104" i="1"/>
  <c r="P104" i="1" s="1"/>
  <c r="H104" i="1"/>
  <c r="I104" i="1" s="1"/>
  <c r="W63" i="1"/>
  <c r="X63" i="1"/>
  <c r="W64" i="1"/>
  <c r="X64" i="1"/>
  <c r="W65" i="1"/>
  <c r="X65" i="1"/>
  <c r="W66" i="1"/>
  <c r="X66" i="1"/>
  <c r="W67" i="1"/>
  <c r="X67" i="1"/>
  <c r="W68" i="1"/>
  <c r="X68" i="1"/>
  <c r="W69" i="1"/>
  <c r="X69" i="1"/>
  <c r="W70" i="1"/>
  <c r="X70" i="1"/>
  <c r="W71" i="1"/>
  <c r="X71" i="1"/>
  <c r="W72" i="1"/>
  <c r="X72" i="1"/>
  <c r="W73" i="1"/>
  <c r="X73" i="1"/>
  <c r="W74" i="1"/>
  <c r="X74" i="1"/>
  <c r="W75" i="1"/>
  <c r="X75" i="1"/>
  <c r="W76" i="1"/>
  <c r="X76" i="1"/>
  <c r="W77" i="1"/>
  <c r="X77" i="1"/>
  <c r="W78" i="1"/>
  <c r="X78" i="1"/>
  <c r="W79" i="1"/>
  <c r="X79" i="1"/>
  <c r="W80" i="1"/>
  <c r="X80" i="1"/>
  <c r="W81" i="1"/>
  <c r="X81" i="1"/>
  <c r="W82" i="1"/>
  <c r="X82" i="1"/>
  <c r="W83" i="1"/>
  <c r="X83" i="1"/>
  <c r="W84" i="1"/>
  <c r="X84" i="1"/>
  <c r="W85" i="1"/>
  <c r="X85" i="1"/>
  <c r="W86" i="1"/>
  <c r="X86" i="1"/>
  <c r="W87" i="1"/>
  <c r="X87" i="1"/>
  <c r="W88" i="1"/>
  <c r="X88" i="1"/>
  <c r="W89" i="1"/>
  <c r="X89" i="1"/>
  <c r="W90" i="1"/>
  <c r="X90" i="1"/>
  <c r="W91" i="1"/>
  <c r="X91" i="1"/>
  <c r="W92" i="1"/>
  <c r="X92" i="1"/>
  <c r="W93" i="1"/>
  <c r="X93" i="1"/>
  <c r="W94" i="1"/>
  <c r="X94" i="1"/>
  <c r="X62" i="1"/>
  <c r="W62" i="1"/>
  <c r="X61" i="1"/>
  <c r="W61" i="1"/>
  <c r="W21" i="1" l="1"/>
  <c r="W22" i="1"/>
  <c r="W23" i="1"/>
  <c r="W24" i="1"/>
  <c r="W25" i="1"/>
  <c r="W26" i="1"/>
  <c r="W27" i="1"/>
  <c r="W28" i="1"/>
  <c r="W29" i="1"/>
  <c r="W30" i="1"/>
  <c r="W31" i="1"/>
  <c r="W32" i="1"/>
  <c r="W33" i="1"/>
  <c r="W34" i="1"/>
  <c r="W35" i="1"/>
  <c r="W36" i="1"/>
  <c r="W37" i="1"/>
  <c r="W38" i="1"/>
  <c r="W39" i="1"/>
  <c r="W20" i="1"/>
  <c r="X21" i="1"/>
  <c r="X22" i="1"/>
  <c r="X23" i="1"/>
  <c r="X24" i="1"/>
  <c r="X25" i="1"/>
  <c r="X26" i="1"/>
  <c r="X27" i="1"/>
  <c r="X28" i="1"/>
  <c r="X29" i="1"/>
  <c r="X30" i="1"/>
  <c r="X31" i="1"/>
  <c r="X32" i="1"/>
  <c r="X33" i="1"/>
  <c r="X34" i="1"/>
  <c r="X35" i="1"/>
  <c r="X36" i="1"/>
  <c r="X37" i="1"/>
  <c r="X38" i="1"/>
  <c r="X39" i="1"/>
  <c r="X20" i="1"/>
  <c r="V20" i="1" s="1"/>
  <c r="J56" i="1" l="1"/>
  <c r="H56" i="1"/>
  <c r="D56" i="1"/>
  <c r="A56" i="1"/>
  <c r="N38" i="1"/>
  <c r="N39" i="1"/>
  <c r="N33" i="1"/>
  <c r="N34" i="1"/>
  <c r="N35" i="1"/>
  <c r="N36" i="1"/>
  <c r="N37" i="1"/>
  <c r="N29" i="1"/>
  <c r="N30" i="1"/>
  <c r="N31" i="1"/>
  <c r="N32" i="1"/>
  <c r="N24" i="1"/>
  <c r="N25" i="1"/>
  <c r="N26" i="1"/>
  <c r="N27" i="1"/>
  <c r="N28" i="1"/>
  <c r="N21" i="1"/>
  <c r="N22" i="1"/>
  <c r="N23" i="1"/>
  <c r="N86" i="1"/>
  <c r="N87" i="1"/>
  <c r="N88" i="1"/>
  <c r="N89" i="1"/>
  <c r="N90" i="1"/>
  <c r="N91" i="1"/>
  <c r="N92" i="1"/>
  <c r="N93" i="1"/>
  <c r="N94" i="1"/>
  <c r="N74" i="1"/>
  <c r="N75" i="1"/>
  <c r="N76" i="1"/>
  <c r="N77" i="1"/>
  <c r="N78" i="1"/>
  <c r="N79" i="1"/>
  <c r="N80" i="1"/>
  <c r="N81" i="1"/>
  <c r="N82" i="1"/>
  <c r="N83" i="1"/>
  <c r="N84" i="1"/>
  <c r="N85" i="1"/>
  <c r="N69" i="1"/>
  <c r="N70" i="1"/>
  <c r="N71" i="1"/>
  <c r="N72" i="1"/>
  <c r="N73" i="1"/>
  <c r="N65" i="1"/>
  <c r="N66" i="1"/>
  <c r="N67" i="1"/>
  <c r="N68" i="1"/>
  <c r="N63" i="1"/>
  <c r="N64" i="1"/>
  <c r="N62" i="1"/>
  <c r="P21" i="1" l="1"/>
  <c r="P22" i="1"/>
  <c r="P23" i="1"/>
  <c r="P24" i="1"/>
  <c r="P25" i="1"/>
  <c r="P26" i="1"/>
  <c r="P27" i="1"/>
  <c r="P28" i="1"/>
  <c r="P29" i="1"/>
  <c r="P30" i="1"/>
  <c r="P31" i="1"/>
  <c r="P32" i="1"/>
  <c r="P33" i="1"/>
  <c r="P34" i="1"/>
  <c r="P35" i="1"/>
  <c r="P36" i="1"/>
  <c r="P37" i="1"/>
  <c r="P38" i="1"/>
  <c r="P39" i="1"/>
  <c r="N61" i="1"/>
  <c r="P61" i="1" s="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H22" i="1" l="1"/>
  <c r="I22" i="1" s="1"/>
  <c r="H23" i="1"/>
  <c r="I23" i="1" s="1"/>
  <c r="H24" i="1"/>
  <c r="I24" i="1" s="1"/>
  <c r="H25" i="1"/>
  <c r="I25" i="1" s="1"/>
  <c r="H26" i="1"/>
  <c r="H27" i="1"/>
  <c r="I27" i="1" s="1"/>
  <c r="H28" i="1"/>
  <c r="I28" i="1" s="1"/>
  <c r="H29" i="1"/>
  <c r="I29" i="1" s="1"/>
  <c r="H30" i="1"/>
  <c r="I30" i="1" s="1"/>
  <c r="H31" i="1"/>
  <c r="I31" i="1" s="1"/>
  <c r="H32" i="1"/>
  <c r="I32" i="1" s="1"/>
  <c r="H33" i="1"/>
  <c r="I33" i="1" s="1"/>
  <c r="H34" i="1"/>
  <c r="I34" i="1" s="1"/>
  <c r="H35" i="1"/>
  <c r="I35" i="1" s="1"/>
  <c r="H38" i="1"/>
  <c r="I38" i="1" s="1"/>
  <c r="H39" i="1"/>
  <c r="I39" i="1" s="1"/>
  <c r="H61" i="1"/>
  <c r="I61" i="1" s="1"/>
  <c r="H62" i="1"/>
  <c r="I62" i="1" s="1"/>
  <c r="H63" i="1"/>
  <c r="I63" i="1" s="1"/>
  <c r="H64" i="1"/>
  <c r="I64" i="1" s="1"/>
  <c r="H65" i="1"/>
  <c r="I65" i="1" s="1"/>
  <c r="H66" i="1"/>
  <c r="I66" i="1" s="1"/>
  <c r="H67" i="1"/>
  <c r="I67" i="1" s="1"/>
  <c r="H68" i="1"/>
  <c r="I68" i="1" s="1"/>
  <c r="H69" i="1"/>
  <c r="I69" i="1" s="1"/>
  <c r="H70" i="1"/>
  <c r="I70" i="1" s="1"/>
  <c r="H71" i="1"/>
  <c r="I71" i="1" s="1"/>
  <c r="H72" i="1"/>
  <c r="I72" i="1" s="1"/>
  <c r="H73" i="1"/>
  <c r="I73" i="1" s="1"/>
  <c r="H74" i="1"/>
  <c r="I74" i="1" s="1"/>
  <c r="H75" i="1"/>
  <c r="I75" i="1" s="1"/>
  <c r="H76" i="1"/>
  <c r="I76" i="1" s="1"/>
  <c r="H77" i="1"/>
  <c r="I77" i="1" s="1"/>
  <c r="H78" i="1"/>
  <c r="I78" i="1" s="1"/>
  <c r="H79" i="1"/>
  <c r="I79" i="1" s="1"/>
  <c r="H81" i="1"/>
  <c r="I81" i="1" s="1"/>
  <c r="H82" i="1"/>
  <c r="I82" i="1" s="1"/>
  <c r="H83" i="1"/>
  <c r="I83" i="1" s="1"/>
  <c r="H84" i="1"/>
  <c r="I84" i="1" s="1"/>
  <c r="H85" i="1"/>
  <c r="I85" i="1" s="1"/>
  <c r="H86" i="1"/>
  <c r="I86" i="1" s="1"/>
  <c r="H87" i="1"/>
  <c r="I87" i="1" s="1"/>
  <c r="H88" i="1"/>
  <c r="I88" i="1" s="1"/>
  <c r="H89" i="1"/>
  <c r="I89" i="1" s="1"/>
  <c r="I26" i="1" l="1"/>
  <c r="H21" i="1"/>
  <c r="F9" i="3" l="1"/>
  <c r="D9" i="3"/>
  <c r="B8" i="3"/>
  <c r="H20" i="1"/>
  <c r="I20" i="1" s="1"/>
  <c r="N20" i="1"/>
  <c r="P20" i="1" s="1"/>
  <c r="I21" i="1"/>
</calcChain>
</file>

<file path=xl/sharedStrings.xml><?xml version="1.0" encoding="utf-8"?>
<sst xmlns="http://schemas.openxmlformats.org/spreadsheetml/2006/main" count="365" uniqueCount="103">
  <si>
    <t>TOOLING SAMPLE INSPECTION REPORT</t>
  </si>
  <si>
    <t>P/N</t>
  </si>
  <si>
    <t>TYPE OF TOOL</t>
  </si>
  <si>
    <t>NEW TOOL</t>
  </si>
  <si>
    <t xml:space="preserve">TRANSFERRED TOOL </t>
  </si>
  <si>
    <t>REPAIRED/REPLACED TOOL</t>
  </si>
  <si>
    <t>EXISTING TOOL</t>
  </si>
  <si>
    <t>PAGE:</t>
  </si>
  <si>
    <t>OF</t>
  </si>
  <si>
    <t>REV. LEVEL</t>
  </si>
  <si>
    <t>TYPE OF REPORT</t>
  </si>
  <si>
    <t>SUPPLIER NAME:</t>
  </si>
  <si>
    <t>INITIAL REPORT</t>
  </si>
  <si>
    <t>DEFECT REPAIR FOLLOW-UP</t>
  </si>
  <si>
    <t>REV CHANGE FOLLOW-UP</t>
  </si>
  <si>
    <t>PART NAME:</t>
  </si>
  <si>
    <t>MANUFACTURING PROCESS:</t>
  </si>
  <si>
    <t>GRACO TOOL(s) NUMBER</t>
  </si>
  <si>
    <t>NUMBER OF CAVITIES</t>
  </si>
  <si>
    <t>TOOLING PURCHASE ORDER:</t>
  </si>
  <si>
    <t>MATERIAL:</t>
  </si>
  <si>
    <t>SAMPLE SIZE:</t>
  </si>
  <si>
    <t>LOT SIZE:</t>
  </si>
  <si>
    <t>RUN DATE:</t>
  </si>
  <si>
    <t>SUPPLIERS: DO NOT TYPE IN SHADED AREAS</t>
  </si>
  <si>
    <t>FIND NO.</t>
  </si>
  <si>
    <t>DIMENSION OR SPECIFICATION</t>
  </si>
  <si>
    <t>GRACO INSPECTION RESULT</t>
  </si>
  <si>
    <t>GRACO MFG. ENGINEER:</t>
  </si>
  <si>
    <t>DATE</t>
  </si>
  <si>
    <t>GRACO DESIGN ENGINEER:</t>
  </si>
  <si>
    <t>DATE:</t>
  </si>
  <si>
    <t>YES</t>
  </si>
  <si>
    <t>NO</t>
  </si>
  <si>
    <t xml:space="preserve">SUPPLIER INSPECTOR: </t>
  </si>
  <si>
    <t>Out Of Tol.</t>
  </si>
  <si>
    <t>Marg.</t>
  </si>
  <si>
    <t>TOOLING SAMPLE INSPECTION REPORT (SUPPLEMENT)</t>
  </si>
  <si>
    <t>REV:</t>
  </si>
  <si>
    <t>SAMP OR CAV</t>
  </si>
  <si>
    <t>GRACO INSPECTION:</t>
  </si>
  <si>
    <t>PURCHASED P/N IF DIFFERENT FROM TOOLED P/N</t>
  </si>
  <si>
    <t>GRACO INSP. EQUIP. USED</t>
  </si>
  <si>
    <t>SUPPLIER INSP. EQUIP. USED</t>
  </si>
  <si>
    <t>PERFORMANCE TESTS REQUIRED *</t>
  </si>
  <si>
    <t>TOOL WEAR EFFECTS</t>
  </si>
  <si>
    <t>Improve</t>
  </si>
  <si>
    <t>Worsen</t>
  </si>
  <si>
    <t>COMMENTS</t>
  </si>
  <si>
    <t>MINUS TOL</t>
  </si>
  <si>
    <t>PLUS TOL</t>
  </si>
  <si>
    <t>SUPPLIER INSPECTION RESULT</t>
  </si>
  <si>
    <t>DISPOSITION</t>
  </si>
  <si>
    <t>GRACO INSPECTION</t>
  </si>
  <si>
    <t>GRACO FIRST ARTICLE RECORD NUMBER</t>
  </si>
  <si>
    <t>No Effect</t>
  </si>
  <si>
    <t xml:space="preserve"> </t>
  </si>
  <si>
    <t>*Approval is dimensional only. No production orders can be placed until parts pass all applicable performance tests</t>
  </si>
  <si>
    <t>Supplier Name:</t>
  </si>
  <si>
    <t>Graco Item Number:</t>
  </si>
  <si>
    <t>Description:</t>
  </si>
  <si>
    <t>Rev Level:</t>
  </si>
  <si>
    <t xml:space="preserve">We have submitted a first article inspection report for the part number referenced above.  First article inspection is a vital evaluation technique and documents the condition of the tool.  It does not however, verify the existence of a capable process.  Therefore, we have reviewed the print and applicable specifications and certify we will consistently supply production parts that meet all requirements upon Graco approval of the first article.
With this letter we acknowledge that the responsibility of implementing a capable process is ours and we have installed the necessary tools to reduce variation, control our process, and to pursue continuous improvement.  We also acknowledge it is our responsibility to notify the appropriate Graco purchasing representative, in writing, of any conditions which warrant tool repair before non-conforming parts are produced. 
</t>
  </si>
  <si>
    <t>Electronic Signature</t>
  </si>
  <si>
    <t>Signature</t>
  </si>
  <si>
    <t>Title</t>
  </si>
  <si>
    <t>Date</t>
  </si>
  <si>
    <t>1. Balloon Drawing</t>
  </si>
  <si>
    <t>Attach the Balloon drawings below (Attachment can be in PDF,TIF,JPG Format)</t>
  </si>
  <si>
    <t>2. Dimensional Analysis</t>
  </si>
  <si>
    <t>3. MARGINAL COMMENTS</t>
  </si>
  <si>
    <t>Attach Inside Dotted Lines</t>
  </si>
  <si>
    <t>Supplier First Article Inspection Report Requirements</t>
  </si>
  <si>
    <t>2. Required documents listed below:</t>
  </si>
  <si>
    <t>3. Marginal Comments (if applicable)</t>
  </si>
  <si>
    <t>4. Supplier Capability Certification</t>
  </si>
  <si>
    <t>3. Unless otherwise specified, supplier shall submit original samples inspected.  Minimum of 1 per cavity.</t>
  </si>
  <si>
    <t>318-003</t>
  </si>
  <si>
    <t>Revision:</t>
  </si>
  <si>
    <t>Doc Number:</t>
  </si>
  <si>
    <t>1. Supplier shall submit all required samples and documents to Graco according to the information listed on the purchase order. (note there may be additional requirements)</t>
  </si>
  <si>
    <r>
      <t xml:space="preserve">This document is subject to revision control - be sure to verify you are using the latest revision.  It can be found online at </t>
    </r>
    <r>
      <rPr>
        <b/>
        <sz val="10"/>
        <color indexed="10"/>
        <rFont val="Arial"/>
        <family val="2"/>
      </rPr>
      <t>www.gracosupplier.com</t>
    </r>
  </si>
  <si>
    <t>4. SUPPLIER CAPABILITY CERTIFICATION</t>
  </si>
  <si>
    <t>2. DIMENSIONAL ANALYSIS</t>
  </si>
  <si>
    <t>1. BALLOON DRAWING</t>
  </si>
  <si>
    <t>FIX</t>
  </si>
  <si>
    <t>GRACO OUT OF TOL.</t>
  </si>
  <si>
    <t>GRACO MARG.</t>
  </si>
  <si>
    <t>Plus Tol</t>
  </si>
  <si>
    <t>Minus Tol</t>
  </si>
  <si>
    <t>CHANGE DRAWING TO:</t>
  </si>
  <si>
    <t>Insp Diff.</t>
  </si>
  <si>
    <t>DESCRIPTION OF FEATURE                   (ie.rad, dia, dim)</t>
  </si>
  <si>
    <t xml:space="preserve">SUPPLIER INSPECTION RESULT </t>
  </si>
  <si>
    <t>ATTACH MATERIAL CERTIFICATION HERE</t>
  </si>
  <si>
    <t>ENGINEERING CONTACT AT SUPPLIER  (e-mail address)</t>
  </si>
  <si>
    <t>PG</t>
  </si>
  <si>
    <t>Action</t>
  </si>
  <si>
    <t>INSP FLAG</t>
  </si>
  <si>
    <t>Date: April 2018</t>
  </si>
  <si>
    <t>5. Material Certifications</t>
  </si>
  <si>
    <t>6. Plating and/or Heat Treat Certification</t>
  </si>
  <si>
    <t>Graco Form 318-003 Rev 07/21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</si>
</sst>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00"/>
    <numFmt numFmtId="165" formatCode="0.0000"/>
    <numFmt numFmtId="166" formatCode="#,##0.0000"/>
  </numFmts>
  <fonts count="32">
    <font>
      <sz val="10"/>
      <name val="Arial"/>
    </font>
    <font>
      <sz val="10"/>
      <name val="Arial"/>
      <family val="2"/>
    </font>
    <font>
      <sz val="8"/>
      <name val="Arial"/>
      <family val="2"/>
    </font>
    <font>
      <sz val="6"/>
      <name val="Arial"/>
      <family val="2"/>
    </font>
    <font>
      <sz val="10"/>
      <name val="Arial"/>
      <family val="2"/>
    </font>
    <font>
      <b/>
      <sz val="10"/>
      <name val="Arial"/>
      <family val="2"/>
    </font>
    <font>
      <b/>
      <sz val="6"/>
      <color indexed="10"/>
      <name val="Arial"/>
      <family val="2"/>
    </font>
    <font>
      <b/>
      <sz val="5"/>
      <color indexed="12"/>
      <name val="Arial"/>
      <family val="2"/>
    </font>
    <font>
      <b/>
      <sz val="6"/>
      <color indexed="12"/>
      <name val="Arial"/>
      <family val="2"/>
    </font>
    <font>
      <b/>
      <sz val="10"/>
      <color indexed="12"/>
      <name val="Arial"/>
      <family val="2"/>
    </font>
    <font>
      <b/>
      <sz val="10"/>
      <color indexed="10"/>
      <name val="Arial"/>
      <family val="2"/>
    </font>
    <font>
      <b/>
      <sz val="18"/>
      <name val="Arial"/>
      <family val="2"/>
    </font>
    <font>
      <sz val="5"/>
      <name val="Arial"/>
      <family val="2"/>
    </font>
    <font>
      <u/>
      <sz val="5"/>
      <name val="Arial"/>
      <family val="2"/>
    </font>
    <font>
      <sz val="7"/>
      <name val="Arial"/>
      <family val="2"/>
    </font>
    <font>
      <b/>
      <sz val="8"/>
      <name val="Arial"/>
      <family val="2"/>
    </font>
    <font>
      <b/>
      <sz val="8"/>
      <color indexed="8"/>
      <name val="Arial"/>
      <family val="2"/>
    </font>
    <font>
      <b/>
      <sz val="6"/>
      <name val="Arial"/>
      <family val="2"/>
    </font>
    <font>
      <b/>
      <sz val="8"/>
      <color indexed="12"/>
      <name val="Arial"/>
      <family val="2"/>
    </font>
    <font>
      <sz val="12"/>
      <name val="Arial"/>
      <family val="2"/>
    </font>
    <font>
      <b/>
      <sz val="12"/>
      <name val="Arial"/>
      <family val="2"/>
    </font>
    <font>
      <b/>
      <sz val="16"/>
      <name val="Arial"/>
      <family val="2"/>
    </font>
    <font>
      <sz val="12"/>
      <color rgb="FF0070C0"/>
      <name val="Arial"/>
      <family val="2"/>
    </font>
    <font>
      <sz val="10"/>
      <color rgb="FFFF0000"/>
      <name val="Arial"/>
      <family val="2"/>
    </font>
    <font>
      <sz val="9"/>
      <name val="宋体"/>
      <family val="3"/>
      <charset val="134"/>
    </font>
    <font>
      <sz val="6"/>
      <color indexed="10"/>
      <name val="Arial"/>
      <family val="2"/>
    </font>
    <font>
      <sz val="10"/>
      <color theme="0"/>
      <name val="Arial"/>
      <family val="2"/>
    </font>
    <font>
      <sz val="8"/>
      <color theme="0"/>
      <name val="Arial"/>
      <family val="2"/>
    </font>
    <font>
      <b/>
      <sz val="8"/>
      <color theme="0"/>
      <name val="Arial"/>
      <family val="2"/>
    </font>
    <font>
      <b/>
      <sz val="6"/>
      <color indexed="8"/>
      <name val="Arial"/>
      <family val="2"/>
    </font>
    <font>
      <sz val="10"/>
      <name val="Arial"/>
      <family val="2"/>
    </font>
    <font>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3"/>
        <bgColor indexed="22"/>
      </patternFill>
    </fill>
    <fill>
      <patternFill patternType="solid">
        <fgColor indexed="42"/>
        <bgColor indexed="22"/>
      </patternFill>
    </fill>
    <fill>
      <patternFill patternType="solid">
        <fgColor indexed="42"/>
        <bgColor indexed="64"/>
      </patternFill>
    </fill>
    <fill>
      <patternFill patternType="solid">
        <fgColor theme="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bottom/>
      <diagonal/>
    </border>
    <border>
      <left/>
      <right style="medium">
        <color indexed="64"/>
      </right>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s>
  <cellStyleXfs count="2">
    <xf numFmtId="0" fontId="0" fillId="0" borderId="0"/>
    <xf numFmtId="43" fontId="30" fillId="0" borderId="0" applyFont="0" applyFill="0" applyBorder="0" applyAlignment="0" applyProtection="0"/>
  </cellStyleXfs>
  <cellXfs count="431">
    <xf numFmtId="0" fontId="0" fillId="0" borderId="0" xfId="0"/>
    <xf numFmtId="0" fontId="5"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164" fontId="2" fillId="0" borderId="1" xfId="0" applyNumberFormat="1" applyFont="1" applyBorder="1" applyAlignment="1" applyProtection="1">
      <alignment horizontal="center" vertical="center"/>
      <protection locked="0"/>
    </xf>
    <xf numFmtId="165" fontId="2" fillId="0" borderId="1" xfId="0" applyNumberFormat="1" applyFont="1" applyBorder="1" applyAlignment="1" applyProtection="1">
      <alignment horizontal="center" vertical="center"/>
      <protection locked="0"/>
    </xf>
    <xf numFmtId="164" fontId="2" fillId="0" borderId="4" xfId="0" applyNumberFormat="1" applyFont="1" applyBorder="1" applyAlignment="1" applyProtection="1">
      <alignment horizontal="center" vertical="center"/>
      <protection locked="0"/>
    </xf>
    <xf numFmtId="164" fontId="2" fillId="0" borderId="6" xfId="0" applyNumberFormat="1" applyFont="1" applyBorder="1" applyAlignment="1" applyProtection="1">
      <alignment horizontal="center" vertical="center"/>
      <protection locked="0"/>
    </xf>
    <xf numFmtId="0" fontId="2" fillId="0" borderId="2" xfId="0" applyFont="1" applyBorder="1" applyAlignment="1" applyProtection="1">
      <alignment horizontal="center" vertical="center"/>
    </xf>
    <xf numFmtId="0" fontId="2" fillId="0" borderId="0" xfId="0" applyFont="1" applyBorder="1" applyAlignment="1" applyProtection="1">
      <alignment vertical="center"/>
    </xf>
    <xf numFmtId="165" fontId="6" fillId="3" borderId="1" xfId="0" applyNumberFormat="1" applyFont="1" applyFill="1" applyBorder="1" applyAlignment="1" applyProtection="1">
      <alignment horizontal="center" vertical="center"/>
    </xf>
    <xf numFmtId="0" fontId="6" fillId="3" borderId="1" xfId="0" applyFont="1" applyFill="1" applyBorder="1" applyAlignment="1" applyProtection="1">
      <alignment horizontal="center" vertical="center"/>
    </xf>
    <xf numFmtId="0" fontId="3" fillId="3" borderId="7"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10" xfId="0" applyFont="1" applyFill="1" applyBorder="1" applyAlignment="1" applyProtection="1">
      <alignment horizontal="center" vertical="center" wrapText="1"/>
    </xf>
    <xf numFmtId="0" fontId="3" fillId="3" borderId="11" xfId="0" applyFont="1" applyFill="1" applyBorder="1" applyAlignment="1" applyProtection="1">
      <alignment horizontal="center" vertical="center" wrapText="1"/>
    </xf>
    <xf numFmtId="0" fontId="3" fillId="3" borderId="12" xfId="0" applyFont="1" applyFill="1" applyBorder="1" applyAlignment="1" applyProtection="1">
      <alignment horizontal="center" vertical="center" wrapText="1"/>
    </xf>
    <xf numFmtId="0" fontId="3" fillId="0" borderId="13" xfId="0" applyFont="1" applyFill="1" applyBorder="1" applyAlignment="1" applyProtection="1">
      <alignment horizontal="right" vertical="center"/>
    </xf>
    <xf numFmtId="0" fontId="3" fillId="0" borderId="0" xfId="0" applyFont="1" applyFill="1" applyBorder="1" applyAlignment="1" applyProtection="1">
      <alignment vertical="center"/>
    </xf>
    <xf numFmtId="164" fontId="3" fillId="0" borderId="0" xfId="0" applyNumberFormat="1" applyFont="1" applyFill="1" applyBorder="1" applyAlignment="1" applyProtection="1">
      <alignment horizontal="right" vertical="center"/>
    </xf>
    <xf numFmtId="0" fontId="14" fillId="0" borderId="13" xfId="0" applyFont="1" applyFill="1" applyBorder="1" applyAlignment="1" applyProtection="1">
      <alignment horizontal="center" vertical="center"/>
    </xf>
    <xf numFmtId="0" fontId="14" fillId="0" borderId="0" xfId="0" applyFont="1" applyFill="1" applyBorder="1" applyAlignment="1" applyProtection="1">
      <alignment vertical="center"/>
    </xf>
    <xf numFmtId="0" fontId="2" fillId="0" borderId="18" xfId="0" applyFont="1" applyBorder="1" applyAlignment="1" applyProtection="1">
      <alignment horizontal="center" vertical="center"/>
      <protection locked="0"/>
    </xf>
    <xf numFmtId="0" fontId="17" fillId="3" borderId="1" xfId="0" applyFont="1" applyFill="1" applyBorder="1" applyAlignment="1" applyProtection="1">
      <alignment horizontal="center"/>
    </xf>
    <xf numFmtId="0" fontId="8" fillId="6" borderId="13" xfId="0" applyFont="1" applyFill="1" applyBorder="1" applyAlignment="1" applyProtection="1">
      <alignment horizontal="center" vertical="center"/>
    </xf>
    <xf numFmtId="0" fontId="2" fillId="6" borderId="1" xfId="0" applyFont="1" applyFill="1" applyBorder="1" applyAlignment="1" applyProtection="1">
      <alignment vertical="center"/>
      <protection locked="0"/>
    </xf>
    <xf numFmtId="0" fontId="0" fillId="0" borderId="0" xfId="0" applyFill="1"/>
    <xf numFmtId="0" fontId="0" fillId="7" borderId="0" xfId="0" applyFill="1"/>
    <xf numFmtId="0" fontId="19" fillId="7" borderId="0" xfId="0" applyFont="1" applyFill="1" applyAlignment="1">
      <alignment vertical="center"/>
    </xf>
    <xf numFmtId="0" fontId="20" fillId="7" borderId="11" xfId="0" applyFont="1" applyFill="1" applyBorder="1" applyAlignment="1">
      <alignment horizontal="left" vertical="center"/>
    </xf>
    <xf numFmtId="0" fontId="19" fillId="7" borderId="0" xfId="0" applyFont="1" applyFill="1"/>
    <xf numFmtId="0" fontId="4" fillId="7" borderId="0" xfId="0" applyFont="1" applyFill="1" applyBorder="1" applyAlignment="1" applyProtection="1"/>
    <xf numFmtId="1" fontId="5" fillId="7" borderId="0" xfId="0" applyNumberFormat="1" applyFont="1" applyFill="1" applyBorder="1" applyAlignment="1" applyProtection="1">
      <alignment horizontal="center"/>
    </xf>
    <xf numFmtId="164" fontId="5" fillId="7" borderId="0" xfId="0" applyNumberFormat="1" applyFont="1" applyFill="1" applyBorder="1" applyAlignment="1" applyProtection="1">
      <alignment horizontal="center"/>
    </xf>
    <xf numFmtId="0" fontId="5" fillId="7" borderId="0" xfId="0" applyFont="1" applyFill="1" applyBorder="1" applyAlignment="1" applyProtection="1">
      <alignment horizontal="center"/>
    </xf>
    <xf numFmtId="1" fontId="4" fillId="7" borderId="1" xfId="0" applyNumberFormat="1" applyFont="1" applyFill="1" applyBorder="1" applyAlignment="1" applyProtection="1">
      <alignment horizontal="center" vertical="center"/>
    </xf>
    <xf numFmtId="165" fontId="4" fillId="7" borderId="1" xfId="0" applyNumberFormat="1" applyFont="1" applyFill="1" applyBorder="1" applyAlignment="1" applyProtection="1">
      <alignment horizontal="center" vertical="center"/>
    </xf>
    <xf numFmtId="0" fontId="4" fillId="7" borderId="0" xfId="0" applyFont="1" applyFill="1" applyBorder="1" applyAlignment="1" applyProtection="1">
      <alignment vertical="center"/>
    </xf>
    <xf numFmtId="1" fontId="4" fillId="7" borderId="0" xfId="0" applyNumberFormat="1" applyFont="1" applyFill="1" applyAlignment="1">
      <alignment vertical="center"/>
    </xf>
    <xf numFmtId="164" fontId="4" fillId="7" borderId="0" xfId="0" applyNumberFormat="1" applyFont="1" applyFill="1" applyAlignment="1">
      <alignment vertical="center"/>
    </xf>
    <xf numFmtId="0" fontId="4" fillId="7" borderId="0" xfId="0" applyFont="1" applyFill="1" applyAlignment="1">
      <alignment vertical="center"/>
    </xf>
    <xf numFmtId="0" fontId="0" fillId="7" borderId="40" xfId="0" applyFill="1" applyBorder="1"/>
    <xf numFmtId="0" fontId="0" fillId="7" borderId="20" xfId="0" applyFill="1" applyBorder="1"/>
    <xf numFmtId="0" fontId="0" fillId="7" borderId="22" xfId="0" applyFill="1" applyBorder="1"/>
    <xf numFmtId="0" fontId="0" fillId="7" borderId="15" xfId="0" applyFill="1" applyBorder="1"/>
    <xf numFmtId="0" fontId="0" fillId="7" borderId="0" xfId="0" applyFill="1" applyBorder="1"/>
    <xf numFmtId="0" fontId="0" fillId="7" borderId="16" xfId="0" applyFill="1" applyBorder="1"/>
    <xf numFmtId="0" fontId="21" fillId="7" borderId="15" xfId="0" applyFont="1" applyFill="1" applyBorder="1" applyAlignment="1">
      <alignment horizontal="center"/>
    </xf>
    <xf numFmtId="0" fontId="21" fillId="7" borderId="0" xfId="0" applyFont="1" applyFill="1" applyBorder="1" applyAlignment="1">
      <alignment horizontal="center"/>
    </xf>
    <xf numFmtId="0" fontId="21" fillId="7" borderId="16" xfId="0" applyFont="1" applyFill="1" applyBorder="1" applyAlignment="1">
      <alignment horizontal="center"/>
    </xf>
    <xf numFmtId="0" fontId="5" fillId="7" borderId="0" xfId="0" applyFont="1" applyFill="1" applyBorder="1"/>
    <xf numFmtId="16" fontId="5" fillId="7" borderId="0" xfId="0" quotePrefix="1" applyNumberFormat="1" applyFont="1" applyFill="1" applyBorder="1" applyAlignment="1">
      <alignment horizontal="left"/>
    </xf>
    <xf numFmtId="0" fontId="5" fillId="7" borderId="16" xfId="0" applyFont="1" applyFill="1" applyBorder="1"/>
    <xf numFmtId="0" fontId="19" fillId="7" borderId="15" xfId="0" applyFont="1" applyFill="1" applyBorder="1" applyAlignment="1">
      <alignment vertical="top"/>
    </xf>
    <xf numFmtId="0" fontId="19" fillId="7" borderId="0" xfId="0" applyFont="1" applyFill="1" applyAlignment="1">
      <alignment vertical="top"/>
    </xf>
    <xf numFmtId="0" fontId="19" fillId="7" borderId="0" xfId="0" applyFont="1" applyFill="1" applyBorder="1" applyAlignment="1">
      <alignment vertical="top"/>
    </xf>
    <xf numFmtId="0" fontId="19" fillId="7" borderId="16" xfId="0" applyFont="1" applyFill="1" applyBorder="1" applyAlignment="1">
      <alignment vertical="top"/>
    </xf>
    <xf numFmtId="0" fontId="22" fillId="7" borderId="0" xfId="0" applyFont="1" applyFill="1" applyBorder="1" applyAlignment="1">
      <alignment vertical="top"/>
    </xf>
    <xf numFmtId="0" fontId="1" fillId="7" borderId="41" xfId="0" applyFont="1" applyFill="1" applyBorder="1" applyAlignment="1">
      <alignment vertical="top"/>
    </xf>
    <xf numFmtId="0" fontId="1" fillId="7" borderId="2" xfId="0" applyFont="1" applyFill="1" applyBorder="1" applyAlignment="1">
      <alignment vertical="top"/>
    </xf>
    <xf numFmtId="0" fontId="1" fillId="7" borderId="42" xfId="0" applyFont="1" applyFill="1" applyBorder="1" applyAlignment="1">
      <alignment vertical="top"/>
    </xf>
    <xf numFmtId="0" fontId="1" fillId="7" borderId="0" xfId="0" applyFont="1" applyFill="1" applyAlignment="1">
      <alignment vertical="top"/>
    </xf>
    <xf numFmtId="2" fontId="2" fillId="0" borderId="1" xfId="0" applyNumberFormat="1" applyFont="1" applyBorder="1" applyAlignment="1" applyProtection="1">
      <alignment horizontal="center" vertical="center"/>
      <protection locked="0"/>
    </xf>
    <xf numFmtId="2" fontId="2" fillId="0" borderId="4" xfId="0" applyNumberFormat="1" applyFont="1" applyBorder="1" applyAlignment="1" applyProtection="1">
      <alignment horizontal="center" vertical="center"/>
      <protection locked="0"/>
    </xf>
    <xf numFmtId="0" fontId="2" fillId="0" borderId="0" xfId="0" applyFont="1" applyFill="1" applyBorder="1" applyAlignment="1" applyProtection="1">
      <alignment vertical="center"/>
    </xf>
    <xf numFmtId="0" fontId="2" fillId="0" borderId="11" xfId="0" applyFont="1" applyBorder="1" applyProtection="1"/>
    <xf numFmtId="0" fontId="2" fillId="0" borderId="0" xfId="0" applyFont="1" applyBorder="1" applyAlignment="1" applyProtection="1">
      <alignment horizontal="center"/>
    </xf>
    <xf numFmtId="164" fontId="2" fillId="0" borderId="7" xfId="0" applyNumberFormat="1" applyFont="1" applyBorder="1" applyAlignment="1" applyProtection="1">
      <alignment horizontal="center" vertical="center"/>
      <protection locked="0"/>
    </xf>
    <xf numFmtId="2" fontId="2" fillId="0" borderId="7" xfId="0" applyNumberFormat="1" applyFont="1" applyBorder="1" applyAlignment="1" applyProtection="1">
      <alignment horizontal="center" vertical="center"/>
      <protection locked="0"/>
    </xf>
    <xf numFmtId="0" fontId="2" fillId="0" borderId="0" xfId="0" applyFont="1" applyBorder="1" applyProtection="1"/>
    <xf numFmtId="0" fontId="1" fillId="0" borderId="0" xfId="0" applyFont="1" applyBorder="1" applyAlignment="1" applyProtection="1"/>
    <xf numFmtId="0" fontId="1" fillId="0" borderId="0" xfId="0" applyFont="1" applyBorder="1" applyProtection="1"/>
    <xf numFmtId="0" fontId="1" fillId="0" borderId="19" xfId="0" applyFont="1" applyBorder="1" applyAlignment="1" applyProtection="1">
      <alignment vertical="center"/>
    </xf>
    <xf numFmtId="0" fontId="1" fillId="0" borderId="20" xfId="0" applyFont="1" applyBorder="1" applyAlignment="1" applyProtection="1">
      <alignment vertical="center"/>
    </xf>
    <xf numFmtId="0" fontId="1" fillId="0" borderId="0" xfId="0" applyFont="1" applyBorder="1" applyAlignment="1" applyProtection="1">
      <alignment vertical="center"/>
    </xf>
    <xf numFmtId="0" fontId="15" fillId="0" borderId="1" xfId="0" applyFont="1" applyBorder="1" applyAlignment="1" applyProtection="1">
      <alignment horizontal="center" vertical="center"/>
      <protection locked="0"/>
    </xf>
    <xf numFmtId="0" fontId="1" fillId="0" borderId="10" xfId="0" applyFont="1" applyBorder="1" applyProtection="1"/>
    <xf numFmtId="164" fontId="1" fillId="0" borderId="11" xfId="0" applyNumberFormat="1" applyFont="1" applyBorder="1" applyProtection="1"/>
    <xf numFmtId="0" fontId="1" fillId="0" borderId="11" xfId="0" applyFont="1" applyBorder="1" applyProtection="1"/>
    <xf numFmtId="0" fontId="1" fillId="0" borderId="12" xfId="0" applyFont="1" applyBorder="1" applyProtection="1"/>
    <xf numFmtId="0" fontId="1" fillId="0" borderId="1" xfId="0" applyFont="1" applyBorder="1" applyAlignment="1" applyProtection="1">
      <alignment horizontal="center" vertical="center"/>
      <protection locked="0"/>
    </xf>
    <xf numFmtId="0" fontId="1" fillId="0" borderId="14" xfId="0" applyFont="1" applyBorder="1" applyAlignment="1" applyProtection="1">
      <alignment vertical="center"/>
    </xf>
    <xf numFmtId="0" fontId="1" fillId="0" borderId="0" xfId="0" applyFont="1" applyFill="1" applyBorder="1" applyAlignment="1" applyProtection="1">
      <alignment vertical="center"/>
    </xf>
    <xf numFmtId="0" fontId="1" fillId="0" borderId="15" xfId="0" applyFont="1" applyBorder="1" applyAlignment="1" applyProtection="1">
      <alignment horizontal="center"/>
    </xf>
    <xf numFmtId="0" fontId="1" fillId="0" borderId="0" xfId="0" applyFont="1" applyBorder="1" applyAlignment="1" applyProtection="1">
      <alignment horizontal="center"/>
    </xf>
    <xf numFmtId="164" fontId="1" fillId="0" borderId="0" xfId="0" applyNumberFormat="1" applyFont="1" applyBorder="1" applyAlignment="1" applyProtection="1">
      <alignment horizontal="center"/>
    </xf>
    <xf numFmtId="0" fontId="1" fillId="0" borderId="0" xfId="0" applyFont="1" applyFill="1" applyBorder="1" applyAlignment="1" applyProtection="1">
      <alignment horizontal="center"/>
    </xf>
    <xf numFmtId="0" fontId="1" fillId="6" borderId="0" xfId="0" applyFont="1" applyFill="1" applyBorder="1" applyAlignment="1" applyProtection="1">
      <alignment vertical="center"/>
    </xf>
    <xf numFmtId="164" fontId="1" fillId="0" borderId="0" xfId="0" applyNumberFormat="1" applyFont="1" applyBorder="1" applyProtection="1"/>
    <xf numFmtId="0" fontId="2" fillId="7" borderId="18" xfId="0" applyFont="1" applyFill="1" applyBorder="1" applyAlignment="1" applyProtection="1">
      <alignment horizontal="center" vertical="center"/>
      <protection locked="0"/>
    </xf>
    <xf numFmtId="0" fontId="12" fillId="0" borderId="7" xfId="0" applyFont="1" applyFill="1" applyBorder="1" applyAlignment="1" applyProtection="1">
      <alignment horizontal="left" vertical="center"/>
    </xf>
    <xf numFmtId="164" fontId="1" fillId="0" borderId="11" xfId="0" applyNumberFormat="1" applyFont="1" applyBorder="1" applyAlignment="1" applyProtection="1">
      <alignment horizontal="center"/>
    </xf>
    <xf numFmtId="0" fontId="3" fillId="6" borderId="0" xfId="0" applyFont="1" applyFill="1" applyBorder="1" applyAlignment="1" applyProtection="1">
      <alignment horizontal="center" vertical="center"/>
    </xf>
    <xf numFmtId="0" fontId="2" fillId="0" borderId="0" xfId="0" applyFont="1" applyBorder="1" applyAlignment="1" applyProtection="1">
      <alignment horizontal="center" vertical="center"/>
    </xf>
    <xf numFmtId="164" fontId="2" fillId="0" borderId="0" xfId="0" applyNumberFormat="1" applyFont="1" applyBorder="1" applyAlignment="1" applyProtection="1">
      <alignment horizontal="center" vertical="center"/>
    </xf>
    <xf numFmtId="164" fontId="1" fillId="0" borderId="12" xfId="0" applyNumberFormat="1" applyFont="1" applyBorder="1" applyAlignment="1" applyProtection="1">
      <alignment horizontal="center"/>
    </xf>
    <xf numFmtId="0" fontId="1" fillId="0" borderId="13" xfId="0" applyFont="1" applyBorder="1" applyProtection="1"/>
    <xf numFmtId="0" fontId="2" fillId="0" borderId="10" xfId="0" applyFont="1" applyBorder="1" applyAlignment="1" applyProtection="1">
      <alignment horizontal="center"/>
    </xf>
    <xf numFmtId="0" fontId="2" fillId="0" borderId="11" xfId="0" applyFont="1" applyBorder="1" applyAlignment="1" applyProtection="1">
      <alignment horizontal="center"/>
    </xf>
    <xf numFmtId="0" fontId="1" fillId="0" borderId="0" xfId="0" applyNumberFormat="1" applyFont="1" applyBorder="1" applyAlignment="1" applyProtection="1"/>
    <xf numFmtId="0" fontId="6" fillId="3" borderId="44" xfId="0" applyNumberFormat="1" applyFont="1" applyFill="1" applyBorder="1" applyAlignment="1" applyProtection="1">
      <alignment horizontal="center" vertical="center"/>
    </xf>
    <xf numFmtId="0" fontId="6" fillId="0" borderId="0" xfId="0" applyNumberFormat="1" applyFont="1" applyFill="1" applyBorder="1" applyAlignment="1" applyProtection="1">
      <alignment horizontal="center" vertical="center"/>
    </xf>
    <xf numFmtId="0" fontId="6" fillId="3" borderId="1" xfId="0" applyNumberFormat="1" applyFont="1" applyFill="1" applyBorder="1" applyAlignment="1" applyProtection="1">
      <alignment horizontal="center" vertical="center"/>
    </xf>
    <xf numFmtId="0" fontId="26" fillId="0" borderId="0" xfId="0" applyFont="1" applyBorder="1" applyAlignment="1" applyProtection="1"/>
    <xf numFmtId="0" fontId="26" fillId="0" borderId="0" xfId="0" applyFont="1" applyBorder="1" applyAlignment="1" applyProtection="1">
      <alignment vertical="center"/>
    </xf>
    <xf numFmtId="0" fontId="26" fillId="0" borderId="0" xfId="0" applyFont="1" applyFill="1" applyBorder="1" applyAlignment="1" applyProtection="1">
      <alignment vertical="center"/>
    </xf>
    <xf numFmtId="0" fontId="27" fillId="0" borderId="0" xfId="0" applyFont="1" applyBorder="1" applyAlignment="1" applyProtection="1">
      <alignment vertical="center"/>
    </xf>
    <xf numFmtId="0" fontId="28" fillId="0" borderId="0" xfId="0" applyFont="1" applyFill="1" applyBorder="1" applyAlignment="1" applyProtection="1">
      <alignment vertical="center"/>
    </xf>
    <xf numFmtId="164" fontId="26" fillId="0" borderId="0" xfId="0" applyNumberFormat="1" applyFont="1" applyBorder="1" applyAlignment="1" applyProtection="1">
      <alignment vertical="center"/>
    </xf>
    <xf numFmtId="0" fontId="3" fillId="0" borderId="1" xfId="0" applyFont="1" applyBorder="1" applyAlignment="1" applyProtection="1">
      <alignment horizontal="center" vertical="center"/>
      <protection locked="0"/>
    </xf>
    <xf numFmtId="0" fontId="3" fillId="0" borderId="48" xfId="0" applyFont="1" applyBorder="1" applyAlignment="1" applyProtection="1">
      <alignment horizontal="center" vertical="center"/>
      <protection locked="0"/>
    </xf>
    <xf numFmtId="165" fontId="6" fillId="3" borderId="48" xfId="0" applyNumberFormat="1" applyFont="1" applyFill="1" applyBorder="1" applyAlignment="1" applyProtection="1">
      <alignment horizontal="center" vertical="center"/>
    </xf>
    <xf numFmtId="0" fontId="6" fillId="3" borderId="48" xfId="0" applyFont="1" applyFill="1" applyBorder="1" applyAlignment="1" applyProtection="1">
      <alignment horizontal="center" vertical="center"/>
    </xf>
    <xf numFmtId="0" fontId="6" fillId="3" borderId="50" xfId="0" applyNumberFormat="1" applyFont="1" applyFill="1" applyBorder="1" applyAlignment="1" applyProtection="1">
      <alignment horizontal="center" vertical="center"/>
    </xf>
    <xf numFmtId="0" fontId="15" fillId="3" borderId="36" xfId="0" applyFont="1" applyFill="1" applyBorder="1" applyAlignment="1" applyProtection="1"/>
    <xf numFmtId="0" fontId="15" fillId="3" borderId="26" xfId="0" applyFont="1" applyFill="1" applyBorder="1" applyAlignment="1" applyProtection="1"/>
    <xf numFmtId="0" fontId="1" fillId="0" borderId="8" xfId="0" applyFont="1" applyBorder="1" applyAlignment="1" applyProtection="1">
      <alignment horizontal="center"/>
    </xf>
    <xf numFmtId="0" fontId="2" fillId="0" borderId="8" xfId="0" applyFont="1" applyBorder="1" applyAlignment="1" applyProtection="1">
      <alignment horizontal="center"/>
    </xf>
    <xf numFmtId="164" fontId="1" fillId="0" borderId="8" xfId="0" applyNumberFormat="1" applyFont="1" applyBorder="1" applyAlignment="1" applyProtection="1">
      <alignment horizontal="center"/>
    </xf>
    <xf numFmtId="0" fontId="1" fillId="0" borderId="16" xfId="0" applyNumberFormat="1" applyFont="1" applyBorder="1" applyAlignment="1" applyProtection="1"/>
    <xf numFmtId="0" fontId="2" fillId="0" borderId="51" xfId="0" applyFont="1" applyBorder="1" applyAlignment="1" applyProtection="1">
      <alignment horizontal="center" vertical="center"/>
      <protection locked="0"/>
    </xf>
    <xf numFmtId="0" fontId="2" fillId="0" borderId="37" xfId="0" applyFont="1" applyBorder="1" applyAlignment="1" applyProtection="1">
      <alignment horizontal="center" vertical="center"/>
      <protection locked="0"/>
    </xf>
    <xf numFmtId="164" fontId="2" fillId="0" borderId="37" xfId="0" applyNumberFormat="1" applyFont="1" applyBorder="1" applyAlignment="1" applyProtection="1">
      <alignment horizontal="center" vertical="center"/>
      <protection locked="0"/>
    </xf>
    <xf numFmtId="164" fontId="2" fillId="0" borderId="10" xfId="0" applyNumberFormat="1" applyFont="1" applyBorder="1" applyAlignment="1" applyProtection="1">
      <alignment horizontal="center" vertical="center"/>
      <protection locked="0"/>
    </xf>
    <xf numFmtId="165" fontId="2" fillId="0" borderId="37" xfId="0" applyNumberFormat="1" applyFont="1" applyBorder="1" applyAlignment="1" applyProtection="1">
      <alignment horizontal="center" vertical="center"/>
      <protection locked="0"/>
    </xf>
    <xf numFmtId="165" fontId="6" fillId="3" borderId="37" xfId="0" applyNumberFormat="1" applyFont="1" applyFill="1" applyBorder="1" applyAlignment="1" applyProtection="1">
      <alignment horizontal="center" vertical="center"/>
    </xf>
    <xf numFmtId="0" fontId="6" fillId="3" borderId="37" xfId="0" applyFont="1" applyFill="1" applyBorder="1" applyAlignment="1" applyProtection="1">
      <alignment horizontal="center" vertical="center"/>
    </xf>
    <xf numFmtId="0" fontId="3" fillId="5" borderId="43" xfId="0" applyFont="1" applyFill="1" applyBorder="1" applyAlignment="1" applyProtection="1">
      <alignment horizontal="center" vertical="center" wrapText="1"/>
    </xf>
    <xf numFmtId="0" fontId="3" fillId="0" borderId="37" xfId="0" applyFont="1" applyBorder="1" applyAlignment="1" applyProtection="1">
      <alignment horizontal="center" vertical="center"/>
      <protection locked="0"/>
    </xf>
    <xf numFmtId="0" fontId="3" fillId="3" borderId="43" xfId="0" applyFont="1" applyFill="1" applyBorder="1" applyAlignment="1" applyProtection="1">
      <alignment horizontal="center" vertical="center" wrapText="1"/>
    </xf>
    <xf numFmtId="0" fontId="2" fillId="3" borderId="43" xfId="0" applyFont="1" applyFill="1" applyBorder="1" applyAlignment="1" applyProtection="1">
      <alignment horizontal="center" vertical="center" wrapText="1"/>
    </xf>
    <xf numFmtId="164" fontId="3" fillId="3" borderId="43" xfId="0" applyNumberFormat="1" applyFont="1" applyFill="1" applyBorder="1" applyAlignment="1" applyProtection="1">
      <alignment horizontal="center" vertical="center" wrapText="1"/>
    </xf>
    <xf numFmtId="0" fontId="3" fillId="4" borderId="43" xfId="0" applyFont="1" applyFill="1" applyBorder="1" applyAlignment="1" applyProtection="1">
      <alignment horizontal="center" vertical="center" wrapText="1"/>
    </xf>
    <xf numFmtId="0" fontId="1" fillId="0" borderId="11" xfId="0" applyFont="1" applyBorder="1" applyAlignment="1" applyProtection="1">
      <alignment horizontal="center" vertical="center"/>
      <protection locked="0"/>
    </xf>
    <xf numFmtId="0" fontId="2" fillId="0" borderId="18" xfId="0" applyFont="1" applyFill="1" applyBorder="1" applyAlignment="1" applyProtection="1">
      <alignment horizontal="center" vertical="center"/>
      <protection locked="0"/>
    </xf>
    <xf numFmtId="165" fontId="25" fillId="6" borderId="1" xfId="0" applyNumberFormat="1" applyFont="1" applyFill="1" applyBorder="1" applyAlignment="1" applyProtection="1">
      <alignment horizontal="center" vertical="center"/>
    </xf>
    <xf numFmtId="165" fontId="25" fillId="6" borderId="53" xfId="0" applyNumberFormat="1" applyFont="1" applyFill="1" applyBorder="1" applyAlignment="1" applyProtection="1">
      <alignment horizontal="center" vertical="center"/>
    </xf>
    <xf numFmtId="165" fontId="25" fillId="6" borderId="48" xfId="0" applyNumberFormat="1" applyFont="1" applyFill="1" applyBorder="1" applyAlignment="1" applyProtection="1">
      <alignment horizontal="center" vertical="center"/>
    </xf>
    <xf numFmtId="165" fontId="25" fillId="6" borderId="37" xfId="0" applyNumberFormat="1" applyFont="1" applyFill="1" applyBorder="1" applyAlignment="1" applyProtection="1">
      <alignment horizontal="center" vertical="center"/>
    </xf>
    <xf numFmtId="0" fontId="6" fillId="3" borderId="37" xfId="0" applyNumberFormat="1" applyFont="1" applyFill="1" applyBorder="1" applyAlignment="1" applyProtection="1">
      <alignment horizontal="center" vertical="center"/>
    </xf>
    <xf numFmtId="0" fontId="3" fillId="0" borderId="51" xfId="0" applyFont="1" applyBorder="1" applyAlignment="1" applyProtection="1">
      <alignment horizontal="center" vertical="center"/>
      <protection locked="0"/>
    </xf>
    <xf numFmtId="164" fontId="3" fillId="0" borderId="37" xfId="0" applyNumberFormat="1" applyFont="1" applyBorder="1" applyAlignment="1" applyProtection="1">
      <alignment horizontal="center" vertical="center"/>
      <protection locked="0"/>
    </xf>
    <xf numFmtId="164" fontId="3" fillId="0" borderId="10" xfId="0" applyNumberFormat="1" applyFont="1" applyBorder="1" applyAlignment="1" applyProtection="1">
      <alignment horizontal="center" vertical="center"/>
      <protection locked="0"/>
    </xf>
    <xf numFmtId="165" fontId="3" fillId="0" borderId="37" xfId="0" applyNumberFormat="1" applyFont="1" applyBorder="1" applyAlignment="1" applyProtection="1">
      <alignment horizontal="center" vertical="center"/>
      <protection locked="0"/>
    </xf>
    <xf numFmtId="0" fontId="3" fillId="2" borderId="11" xfId="0" applyFont="1" applyFill="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164" fontId="3" fillId="0" borderId="1" xfId="0" applyNumberFormat="1" applyFont="1" applyBorder="1" applyAlignment="1" applyProtection="1">
      <alignment horizontal="center" vertical="center"/>
      <protection locked="0"/>
    </xf>
    <xf numFmtId="164" fontId="3" fillId="0" borderId="6" xfId="0" applyNumberFormat="1" applyFont="1" applyBorder="1" applyAlignment="1" applyProtection="1">
      <alignment horizontal="center" vertical="center"/>
      <protection locked="0"/>
    </xf>
    <xf numFmtId="165" fontId="3" fillId="0" borderId="1" xfId="0" applyNumberFormat="1" applyFont="1" applyBorder="1" applyAlignment="1" applyProtection="1">
      <alignment horizontal="center" vertical="center"/>
      <protection locked="0"/>
    </xf>
    <xf numFmtId="0" fontId="3" fillId="2" borderId="5" xfId="0" applyFont="1" applyFill="1" applyBorder="1" applyAlignment="1" applyProtection="1">
      <alignment horizontal="center" vertical="center"/>
      <protection locked="0"/>
    </xf>
    <xf numFmtId="164" fontId="3" fillId="0" borderId="0" xfId="0" applyNumberFormat="1" applyFont="1" applyBorder="1" applyAlignment="1" applyProtection="1">
      <alignment horizontal="center"/>
      <protection locked="0"/>
    </xf>
    <xf numFmtId="164" fontId="3" fillId="0" borderId="4" xfId="0" applyNumberFormat="1" applyFont="1" applyBorder="1" applyAlignment="1" applyProtection="1">
      <alignment horizontal="center" vertical="center"/>
      <protection locked="0"/>
    </xf>
    <xf numFmtId="164" fontId="3" fillId="0" borderId="7" xfId="0" applyNumberFormat="1" applyFont="1" applyBorder="1" applyAlignment="1" applyProtection="1">
      <alignment horizontal="center" vertical="center"/>
      <protection locked="0"/>
    </xf>
    <xf numFmtId="0" fontId="3" fillId="0" borderId="18" xfId="0" applyFont="1" applyFill="1" applyBorder="1" applyAlignment="1" applyProtection="1">
      <alignment horizontal="center" vertical="center"/>
      <protection locked="0"/>
    </xf>
    <xf numFmtId="0" fontId="3" fillId="7" borderId="18" xfId="0" applyFont="1" applyFill="1" applyBorder="1" applyAlignment="1" applyProtection="1">
      <alignment horizontal="center" vertical="center"/>
      <protection locked="0"/>
    </xf>
    <xf numFmtId="0" fontId="3" fillId="7" borderId="47" xfId="0" applyFont="1" applyFill="1" applyBorder="1" applyAlignment="1" applyProtection="1">
      <alignment horizontal="center" vertical="center"/>
      <protection locked="0"/>
    </xf>
    <xf numFmtId="164" fontId="3" fillId="0" borderId="48" xfId="0" applyNumberFormat="1" applyFont="1" applyBorder="1" applyAlignment="1" applyProtection="1">
      <alignment horizontal="center" vertical="center"/>
      <protection locked="0"/>
    </xf>
    <xf numFmtId="164" fontId="3" fillId="0" borderId="49" xfId="0" applyNumberFormat="1" applyFont="1" applyBorder="1" applyAlignment="1" applyProtection="1">
      <alignment horizontal="center" vertical="center"/>
      <protection locked="0"/>
    </xf>
    <xf numFmtId="165" fontId="3" fillId="0" borderId="48" xfId="0" applyNumberFormat="1" applyFont="1" applyBorder="1" applyAlignment="1" applyProtection="1">
      <alignment horizontal="center" vertical="center"/>
      <protection locked="0"/>
    </xf>
    <xf numFmtId="0" fontId="3" fillId="2" borderId="39" xfId="0" applyFont="1" applyFill="1" applyBorder="1" applyAlignment="1" applyProtection="1">
      <alignment horizontal="center" vertical="center"/>
      <protection locked="0"/>
    </xf>
    <xf numFmtId="0" fontId="5" fillId="3" borderId="25" xfId="0" applyFont="1" applyFill="1" applyBorder="1" applyAlignment="1" applyProtection="1"/>
    <xf numFmtId="0" fontId="5" fillId="3" borderId="26" xfId="0" applyFont="1" applyFill="1" applyBorder="1" applyAlignment="1" applyProtection="1"/>
    <xf numFmtId="0" fontId="12" fillId="0" borderId="40" xfId="0" applyFont="1" applyFill="1" applyBorder="1" applyAlignment="1" applyProtection="1">
      <alignment vertical="center"/>
    </xf>
    <xf numFmtId="0" fontId="12" fillId="0" borderId="20" xfId="0" applyFont="1" applyFill="1" applyBorder="1" applyAlignment="1" applyProtection="1">
      <alignment vertical="center"/>
    </xf>
    <xf numFmtId="0" fontId="12" fillId="0" borderId="21" xfId="0" applyFont="1" applyFill="1" applyBorder="1" applyAlignment="1" applyProtection="1">
      <alignment vertical="center"/>
    </xf>
    <xf numFmtId="0" fontId="2" fillId="0" borderId="14" xfId="0" applyFont="1" applyBorder="1" applyAlignment="1" applyProtection="1">
      <alignment vertical="center"/>
    </xf>
    <xf numFmtId="0" fontId="13" fillId="0" borderId="19" xfId="0" applyFont="1" applyBorder="1" applyAlignment="1" applyProtection="1">
      <alignment vertical="center"/>
    </xf>
    <xf numFmtId="0" fontId="13" fillId="0" borderId="20" xfId="0" applyFont="1" applyBorder="1" applyAlignment="1" applyProtection="1">
      <alignment vertical="center"/>
    </xf>
    <xf numFmtId="0" fontId="13" fillId="0" borderId="21" xfId="0" applyFont="1" applyBorder="1" applyAlignment="1" applyProtection="1">
      <alignment vertical="center"/>
    </xf>
    <xf numFmtId="0" fontId="3" fillId="0" borderId="14" xfId="0" applyFont="1" applyFill="1" applyBorder="1" applyAlignment="1" applyProtection="1">
      <alignment vertical="center"/>
    </xf>
    <xf numFmtId="0" fontId="1" fillId="0" borderId="12" xfId="0" applyFont="1" applyBorder="1" applyAlignment="1" applyProtection="1"/>
    <xf numFmtId="0" fontId="2" fillId="0" borderId="11" xfId="0" applyFont="1" applyBorder="1" applyAlignment="1" applyProtection="1">
      <alignment horizontal="center" vertical="center"/>
      <protection locked="0"/>
    </xf>
    <xf numFmtId="0" fontId="1" fillId="0" borderId="11" xfId="0" applyFont="1" applyBorder="1" applyAlignment="1" applyProtection="1">
      <alignment horizontal="center" vertical="center"/>
    </xf>
    <xf numFmtId="0" fontId="1" fillId="0" borderId="10" xfId="0" applyFont="1" applyBorder="1" applyAlignment="1" applyProtection="1">
      <alignment horizontal="center"/>
    </xf>
    <xf numFmtId="0" fontId="7" fillId="6" borderId="7" xfId="0" applyFont="1" applyFill="1" applyBorder="1" applyAlignment="1" applyProtection="1">
      <alignment vertical="center"/>
    </xf>
    <xf numFmtId="0" fontId="7" fillId="6" borderId="8" xfId="0" applyFont="1" applyFill="1" applyBorder="1" applyAlignment="1" applyProtection="1">
      <alignment vertical="center"/>
    </xf>
    <xf numFmtId="0" fontId="7" fillId="0" borderId="0" xfId="0" applyFont="1" applyFill="1" applyBorder="1" applyAlignment="1" applyProtection="1">
      <alignment vertical="center"/>
    </xf>
    <xf numFmtId="0" fontId="1" fillId="0" borderId="0" xfId="0" applyFont="1" applyFill="1" applyBorder="1" applyAlignment="1" applyProtection="1"/>
    <xf numFmtId="0" fontId="1" fillId="3" borderId="46" xfId="0" applyFont="1" applyFill="1" applyBorder="1" applyAlignment="1" applyProtection="1"/>
    <xf numFmtId="0" fontId="1" fillId="3" borderId="2" xfId="0" applyFont="1" applyFill="1" applyBorder="1" applyAlignment="1" applyProtection="1"/>
    <xf numFmtId="0" fontId="12" fillId="3" borderId="7" xfId="0" applyFont="1" applyFill="1" applyBorder="1" applyAlignment="1" applyProtection="1">
      <alignment vertical="center"/>
    </xf>
    <xf numFmtId="0" fontId="12" fillId="3" borderId="8" xfId="0" applyFont="1" applyFill="1" applyBorder="1" applyAlignment="1" applyProtection="1">
      <alignment vertical="center"/>
    </xf>
    <xf numFmtId="0" fontId="12" fillId="0" borderId="7" xfId="0" applyFont="1" applyFill="1" applyBorder="1" applyAlignment="1" applyProtection="1">
      <alignment vertical="center"/>
    </xf>
    <xf numFmtId="0" fontId="12" fillId="0" borderId="8" xfId="0" applyFont="1" applyFill="1" applyBorder="1" applyAlignment="1" applyProtection="1">
      <alignment vertical="center"/>
    </xf>
    <xf numFmtId="0" fontId="1" fillId="0" borderId="10" xfId="0" applyFont="1" applyBorder="1" applyAlignment="1" applyProtection="1"/>
    <xf numFmtId="0" fontId="1" fillId="0" borderId="11" xfId="0" applyFont="1" applyBorder="1" applyAlignment="1" applyProtection="1"/>
    <xf numFmtId="0" fontId="1" fillId="0" borderId="22" xfId="0" applyFont="1" applyBorder="1" applyAlignment="1" applyProtection="1">
      <alignment vertical="center"/>
    </xf>
    <xf numFmtId="0" fontId="1" fillId="0" borderId="16" xfId="0" applyFont="1" applyBorder="1" applyAlignment="1" applyProtection="1">
      <alignment vertical="center"/>
    </xf>
    <xf numFmtId="0" fontId="1" fillId="0" borderId="16" xfId="0" applyFont="1" applyBorder="1" applyProtection="1"/>
    <xf numFmtId="0" fontId="1" fillId="0" borderId="55" xfId="0" applyFont="1" applyBorder="1" applyAlignment="1" applyProtection="1"/>
    <xf numFmtId="0" fontId="12" fillId="0" borderId="17" xfId="0" applyFont="1" applyFill="1" applyBorder="1" applyAlignment="1" applyProtection="1">
      <alignment vertical="center"/>
    </xf>
    <xf numFmtId="0" fontId="1" fillId="0" borderId="55" xfId="0" applyFont="1" applyBorder="1" applyAlignment="1" applyProtection="1">
      <alignment horizontal="center"/>
    </xf>
    <xf numFmtId="0" fontId="12" fillId="3" borderId="17" xfId="0" applyFont="1" applyFill="1" applyBorder="1" applyAlignment="1" applyProtection="1">
      <alignment vertical="center"/>
    </xf>
    <xf numFmtId="0" fontId="1" fillId="3" borderId="42" xfId="0" applyFont="1" applyFill="1" applyBorder="1" applyAlignment="1" applyProtection="1"/>
    <xf numFmtId="0" fontId="1" fillId="0" borderId="14" xfId="0" applyFont="1" applyBorder="1" applyAlignment="1" applyProtection="1"/>
    <xf numFmtId="0" fontId="3" fillId="4" borderId="47" xfId="0" applyFont="1" applyFill="1" applyBorder="1" applyAlignment="1" applyProtection="1">
      <alignment horizontal="center" vertical="center" wrapText="1"/>
    </xf>
    <xf numFmtId="0" fontId="3" fillId="4" borderId="50" xfId="0" applyFont="1" applyFill="1" applyBorder="1" applyAlignment="1" applyProtection="1">
      <alignment horizontal="center" vertical="center" wrapText="1"/>
    </xf>
    <xf numFmtId="0" fontId="9" fillId="0" borderId="0" xfId="0" applyFont="1" applyFill="1" applyBorder="1" applyAlignment="1" applyProtection="1">
      <alignment vertical="center"/>
    </xf>
    <xf numFmtId="0" fontId="10"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7" fillId="6" borderId="17" xfId="0" applyFont="1" applyFill="1" applyBorder="1" applyAlignment="1" applyProtection="1">
      <alignment vertical="center"/>
    </xf>
    <xf numFmtId="0" fontId="2" fillId="6" borderId="16" xfId="0" applyFont="1" applyFill="1" applyBorder="1" applyAlignment="1" applyProtection="1">
      <alignment vertical="center"/>
    </xf>
    <xf numFmtId="0" fontId="1" fillId="6" borderId="46" xfId="0" applyFont="1" applyFill="1" applyBorder="1" applyAlignment="1" applyProtection="1"/>
    <xf numFmtId="0" fontId="1" fillId="6" borderId="2" xfId="0" applyFont="1" applyFill="1" applyBorder="1" applyAlignment="1" applyProtection="1"/>
    <xf numFmtId="0" fontId="1" fillId="6" borderId="42" xfId="0" applyFont="1" applyFill="1" applyBorder="1" applyAlignment="1" applyProtection="1"/>
    <xf numFmtId="0" fontId="1" fillId="0" borderId="13" xfId="0" applyFont="1" applyBorder="1" applyAlignment="1" applyProtection="1">
      <alignment vertical="center"/>
    </xf>
    <xf numFmtId="0" fontId="12" fillId="0" borderId="19" xfId="0" applyFont="1" applyFill="1" applyBorder="1" applyAlignment="1" applyProtection="1">
      <alignment vertical="center"/>
    </xf>
    <xf numFmtId="0" fontId="1" fillId="0" borderId="19" xfId="0" applyFont="1" applyFill="1" applyBorder="1" applyAlignment="1" applyProtection="1">
      <alignment vertical="center"/>
    </xf>
    <xf numFmtId="0" fontId="1" fillId="0" borderId="20" xfId="0" applyFont="1" applyFill="1" applyBorder="1" applyAlignment="1" applyProtection="1">
      <alignment vertical="center"/>
    </xf>
    <xf numFmtId="0" fontId="1" fillId="0" borderId="28" xfId="0" applyFont="1" applyBorder="1" applyAlignment="1" applyProtection="1">
      <alignment horizontal="center"/>
    </xf>
    <xf numFmtId="0" fontId="2" fillId="7" borderId="47" xfId="0" applyFont="1" applyFill="1" applyBorder="1" applyAlignment="1" applyProtection="1">
      <alignment horizontal="center" vertical="center"/>
      <protection locked="0"/>
    </xf>
    <xf numFmtId="0" fontId="2" fillId="0" borderId="48" xfId="0" applyFont="1" applyBorder="1" applyAlignment="1" applyProtection="1">
      <alignment horizontal="center" vertical="center"/>
      <protection locked="0"/>
    </xf>
    <xf numFmtId="2" fontId="2" fillId="0" borderId="48" xfId="0" applyNumberFormat="1" applyFont="1" applyBorder="1" applyAlignment="1" applyProtection="1">
      <alignment horizontal="center" vertical="center"/>
      <protection locked="0"/>
    </xf>
    <xf numFmtId="165" fontId="2" fillId="0" borderId="48" xfId="0" applyNumberFormat="1" applyFont="1" applyBorder="1" applyAlignment="1" applyProtection="1">
      <alignment horizontal="center" vertical="center"/>
      <protection locked="0"/>
    </xf>
    <xf numFmtId="0" fontId="6" fillId="3" borderId="61" xfId="0" applyNumberFormat="1" applyFont="1" applyFill="1" applyBorder="1" applyAlignment="1" applyProtection="1">
      <alignment horizontal="center" vertical="center"/>
    </xf>
    <xf numFmtId="0" fontId="1" fillId="0" borderId="0" xfId="0" applyFont="1"/>
    <xf numFmtId="0" fontId="1" fillId="0" borderId="0" xfId="0" applyFont="1" applyBorder="1" applyAlignment="1" applyProtection="1">
      <alignment vertical="center"/>
      <protection locked="0"/>
    </xf>
    <xf numFmtId="0" fontId="11" fillId="0" borderId="0" xfId="0" applyFont="1" applyBorder="1" applyAlignment="1" applyProtection="1">
      <alignment vertical="center"/>
    </xf>
    <xf numFmtId="0" fontId="5" fillId="0" borderId="0" xfId="0" applyFont="1" applyBorder="1" applyAlignment="1" applyProtection="1">
      <alignment vertical="center"/>
    </xf>
    <xf numFmtId="0" fontId="3" fillId="0" borderId="13" xfId="0" applyFont="1" applyFill="1" applyBorder="1" applyAlignment="1" applyProtection="1">
      <alignment horizontal="left" vertical="center"/>
    </xf>
    <xf numFmtId="165" fontId="2" fillId="0" borderId="4" xfId="0" applyNumberFormat="1" applyFont="1" applyBorder="1" applyAlignment="1" applyProtection="1">
      <alignment horizontal="center" vertical="center"/>
      <protection locked="0"/>
    </xf>
    <xf numFmtId="165" fontId="2" fillId="0" borderId="10" xfId="0" applyNumberFormat="1" applyFont="1" applyBorder="1" applyAlignment="1" applyProtection="1">
      <alignment horizontal="center" vertical="center"/>
      <protection locked="0"/>
    </xf>
    <xf numFmtId="165" fontId="2" fillId="0" borderId="6" xfId="0" applyNumberFormat="1" applyFont="1" applyBorder="1" applyAlignment="1" applyProtection="1">
      <alignment horizontal="center" vertical="center"/>
      <protection locked="0"/>
    </xf>
    <xf numFmtId="165" fontId="2" fillId="0" borderId="7" xfId="0" applyNumberFormat="1" applyFont="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0" fontId="1" fillId="0" borderId="0" xfId="0" applyFont="1" applyBorder="1" applyAlignment="1" applyProtection="1">
      <alignment horizontal="center" vertical="center"/>
    </xf>
    <xf numFmtId="0" fontId="15" fillId="3" borderId="24" xfId="0" applyFont="1" applyFill="1" applyBorder="1" applyAlignment="1" applyProtection="1">
      <alignment horizontal="center"/>
    </xf>
    <xf numFmtId="0" fontId="1" fillId="0" borderId="23" xfId="0" applyFont="1" applyBorder="1" applyAlignment="1" applyProtection="1">
      <alignment horizontal="center"/>
    </xf>
    <xf numFmtId="0" fontId="1" fillId="0" borderId="11" xfId="0" applyFont="1" applyBorder="1" applyAlignment="1" applyProtection="1">
      <alignment horizontal="center"/>
    </xf>
    <xf numFmtId="0" fontId="1" fillId="0" borderId="12" xfId="0" applyFont="1" applyBorder="1" applyAlignment="1" applyProtection="1">
      <alignment horizontal="center"/>
    </xf>
    <xf numFmtId="0" fontId="3" fillId="0" borderId="0" xfId="0" applyFont="1" applyFill="1" applyBorder="1" applyAlignment="1" applyProtection="1">
      <alignment horizontal="center" vertical="center"/>
    </xf>
    <xf numFmtId="0" fontId="3" fillId="0" borderId="14" xfId="0" applyFont="1" applyFill="1" applyBorder="1" applyAlignment="1" applyProtection="1">
      <alignment horizontal="center" vertical="center"/>
    </xf>
    <xf numFmtId="0" fontId="12" fillId="0" borderId="8" xfId="0" applyFont="1" applyFill="1" applyBorder="1" applyAlignment="1" applyProtection="1">
      <alignment horizontal="left" vertical="center"/>
    </xf>
    <xf numFmtId="0" fontId="12" fillId="0" borderId="9" xfId="0" applyFont="1" applyFill="1" applyBorder="1" applyAlignment="1" applyProtection="1">
      <alignment horizontal="left" vertical="center"/>
    </xf>
    <xf numFmtId="0" fontId="3" fillId="6" borderId="37" xfId="0" applyFont="1" applyFill="1" applyBorder="1" applyAlignment="1" applyProtection="1">
      <alignment horizontal="center" vertical="center"/>
      <protection locked="0"/>
    </xf>
    <xf numFmtId="0" fontId="2" fillId="6" borderId="1" xfId="0" applyFont="1" applyFill="1" applyBorder="1" applyAlignment="1" applyProtection="1">
      <alignment horizontal="center" vertical="center"/>
      <protection locked="0"/>
    </xf>
    <xf numFmtId="0" fontId="2" fillId="6" borderId="53" xfId="0" applyFont="1" applyFill="1" applyBorder="1" applyAlignment="1" applyProtection="1">
      <alignment horizontal="center" vertical="center"/>
      <protection locked="0"/>
    </xf>
    <xf numFmtId="0" fontId="2" fillId="6" borderId="48" xfId="0" applyFont="1" applyFill="1" applyBorder="1" applyAlignment="1" applyProtection="1">
      <alignment horizontal="center" vertical="center"/>
      <protection locked="0"/>
    </xf>
    <xf numFmtId="0" fontId="4" fillId="7" borderId="1" xfId="0" applyFont="1" applyFill="1" applyBorder="1" applyAlignment="1" applyProtection="1">
      <alignment vertical="center"/>
    </xf>
    <xf numFmtId="164" fontId="4" fillId="7" borderId="6" xfId="0" applyNumberFormat="1" applyFont="1" applyFill="1" applyBorder="1" applyAlignment="1" applyProtection="1">
      <alignment horizontal="center" vertical="center"/>
    </xf>
    <xf numFmtId="164" fontId="4" fillId="7" borderId="5" xfId="0" applyNumberFormat="1" applyFont="1" applyFill="1" applyBorder="1" applyAlignment="1" applyProtection="1">
      <alignment horizontal="center" vertical="center"/>
    </xf>
    <xf numFmtId="164" fontId="4" fillId="7" borderId="3" xfId="0" applyNumberFormat="1" applyFont="1" applyFill="1" applyBorder="1" applyAlignment="1" applyProtection="1">
      <alignment horizontal="center" vertical="center"/>
    </xf>
    <xf numFmtId="0" fontId="0" fillId="0" borderId="0" xfId="0" applyProtection="1">
      <protection locked="0"/>
    </xf>
    <xf numFmtId="0" fontId="23" fillId="7" borderId="0" xfId="0" applyFont="1" applyFill="1" applyAlignment="1">
      <alignment horizontal="center" wrapText="1"/>
    </xf>
    <xf numFmtId="0" fontId="21" fillId="7" borderId="15" xfId="0" applyFont="1" applyFill="1" applyBorder="1" applyAlignment="1">
      <alignment horizontal="center"/>
    </xf>
    <xf numFmtId="0" fontId="21" fillId="7" borderId="0" xfId="0" applyFont="1" applyFill="1" applyBorder="1" applyAlignment="1">
      <alignment horizontal="center"/>
    </xf>
    <xf numFmtId="0" fontId="21" fillId="7" borderId="16" xfId="0" applyFont="1" applyFill="1" applyBorder="1" applyAlignment="1">
      <alignment horizontal="center"/>
    </xf>
    <xf numFmtId="0" fontId="19" fillId="7" borderId="0" xfId="0" applyFont="1" applyFill="1" applyBorder="1" applyAlignment="1">
      <alignment horizontal="left" vertical="top" wrapText="1"/>
    </xf>
    <xf numFmtId="0" fontId="19" fillId="7" borderId="16" xfId="0" applyFont="1" applyFill="1" applyBorder="1" applyAlignment="1">
      <alignment horizontal="left" vertical="top" wrapText="1"/>
    </xf>
    <xf numFmtId="0" fontId="11" fillId="0" borderId="25" xfId="0" applyFont="1" applyFill="1" applyBorder="1" applyAlignment="1">
      <alignment horizontal="center" vertical="center" wrapText="1"/>
    </xf>
    <xf numFmtId="0" fontId="11" fillId="0" borderId="26" xfId="0" applyFont="1" applyFill="1" applyBorder="1" applyAlignment="1">
      <alignment horizontal="center" vertical="center" wrapText="1"/>
    </xf>
    <xf numFmtId="0" fontId="11" fillId="0" borderId="27"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4" fillId="0" borderId="29" xfId="0" applyFont="1" applyFill="1" applyBorder="1" applyAlignment="1" applyProtection="1">
      <alignment horizontal="center" vertical="center"/>
      <protection locked="0"/>
    </xf>
    <xf numFmtId="0" fontId="0" fillId="0" borderId="8" xfId="0" applyFill="1" applyBorder="1" applyAlignment="1" applyProtection="1">
      <alignment horizontal="center" vertical="center"/>
      <protection locked="0"/>
    </xf>
    <xf numFmtId="0" fontId="0" fillId="0" borderId="30" xfId="0" applyFill="1" applyBorder="1" applyAlignment="1" applyProtection="1">
      <alignment horizontal="center" vertical="center"/>
      <protection locked="0"/>
    </xf>
    <xf numFmtId="0" fontId="0" fillId="0" borderId="31" xfId="0" applyFill="1" applyBorder="1" applyAlignment="1" applyProtection="1">
      <alignment horizontal="center" vertical="center"/>
      <protection locked="0"/>
    </xf>
    <xf numFmtId="0" fontId="0" fillId="0" borderId="0" xfId="0" applyFill="1" applyBorder="1" applyAlignment="1" applyProtection="1">
      <alignment horizontal="center" vertical="center"/>
      <protection locked="0"/>
    </xf>
    <xf numFmtId="0" fontId="0" fillId="0" borderId="32" xfId="0" applyFill="1" applyBorder="1" applyAlignment="1" applyProtection="1">
      <alignment horizontal="center" vertical="center"/>
      <protection locked="0"/>
    </xf>
    <xf numFmtId="0" fontId="0" fillId="0" borderId="33" xfId="0" applyFill="1" applyBorder="1" applyAlignment="1" applyProtection="1">
      <alignment horizontal="center" vertical="center"/>
      <protection locked="0"/>
    </xf>
    <xf numFmtId="0" fontId="0" fillId="0" borderId="34" xfId="0" applyFill="1" applyBorder="1" applyAlignment="1" applyProtection="1">
      <alignment horizontal="center" vertical="center"/>
      <protection locked="0"/>
    </xf>
    <xf numFmtId="0" fontId="0" fillId="0" borderId="35" xfId="0" applyFill="1" applyBorder="1" applyAlignment="1" applyProtection="1">
      <alignment horizontal="center" vertical="center"/>
      <protection locked="0"/>
    </xf>
    <xf numFmtId="0" fontId="11" fillId="0" borderId="0" xfId="0" applyFont="1" applyBorder="1" applyAlignment="1" applyProtection="1">
      <alignment horizontal="center" vertical="center"/>
    </xf>
    <xf numFmtId="0" fontId="5" fillId="0" borderId="0" xfId="0" applyFont="1" applyBorder="1" applyAlignment="1" applyProtection="1">
      <alignment horizontal="center" vertical="center"/>
    </xf>
    <xf numFmtId="0" fontId="1" fillId="0" borderId="2" xfId="0" applyFont="1" applyBorder="1" applyAlignment="1" applyProtection="1">
      <alignment horizontal="center" vertical="center"/>
    </xf>
    <xf numFmtId="165" fontId="16" fillId="6" borderId="18" xfId="0" applyNumberFormat="1" applyFont="1" applyFill="1" applyBorder="1" applyAlignment="1" applyProtection="1">
      <alignment horizontal="center" vertical="center"/>
      <protection locked="0"/>
    </xf>
    <xf numFmtId="165" fontId="16" fillId="6" borderId="1" xfId="0" applyNumberFormat="1" applyFont="1" applyFill="1" applyBorder="1" applyAlignment="1" applyProtection="1">
      <alignment horizontal="center" vertical="center"/>
      <protection locked="0"/>
    </xf>
    <xf numFmtId="165" fontId="6" fillId="6" borderId="1" xfId="0" applyNumberFormat="1" applyFont="1" applyFill="1" applyBorder="1" applyAlignment="1" applyProtection="1">
      <alignment horizontal="center" vertical="center"/>
    </xf>
    <xf numFmtId="0" fontId="2" fillId="6" borderId="1" xfId="0" applyFont="1" applyFill="1" applyBorder="1" applyAlignment="1" applyProtection="1">
      <alignment horizontal="center" vertical="center"/>
      <protection locked="0"/>
    </xf>
    <xf numFmtId="49" fontId="2" fillId="6" borderId="1" xfId="0" applyNumberFormat="1" applyFont="1" applyFill="1" applyBorder="1" applyAlignment="1" applyProtection="1">
      <alignment horizontal="center" vertical="center"/>
      <protection locked="0"/>
    </xf>
    <xf numFmtId="165" fontId="16" fillId="6" borderId="47" xfId="0" applyNumberFormat="1" applyFont="1" applyFill="1" applyBorder="1" applyAlignment="1" applyProtection="1">
      <alignment horizontal="center" vertical="center"/>
      <protection locked="0"/>
    </xf>
    <xf numFmtId="165" fontId="16" fillId="6" borderId="48" xfId="0" applyNumberFormat="1" applyFont="1" applyFill="1" applyBorder="1" applyAlignment="1" applyProtection="1">
      <alignment horizontal="center" vertical="center"/>
      <protection locked="0"/>
    </xf>
    <xf numFmtId="165" fontId="6" fillId="6" borderId="48" xfId="0" applyNumberFormat="1" applyFont="1" applyFill="1" applyBorder="1" applyAlignment="1" applyProtection="1">
      <alignment horizontal="center" vertical="center"/>
    </xf>
    <xf numFmtId="0" fontId="2" fillId="6" borderId="48" xfId="0" applyFont="1" applyFill="1" applyBorder="1" applyAlignment="1" applyProtection="1">
      <alignment horizontal="center" vertical="center"/>
      <protection locked="0"/>
    </xf>
    <xf numFmtId="49" fontId="2" fillId="6" borderId="48" xfId="0" applyNumberFormat="1" applyFont="1" applyFill="1" applyBorder="1" applyAlignment="1" applyProtection="1">
      <alignment horizontal="center" vertical="center"/>
      <protection locked="0"/>
    </xf>
    <xf numFmtId="0" fontId="15" fillId="6" borderId="25" xfId="0" applyFont="1" applyFill="1" applyBorder="1" applyAlignment="1" applyProtection="1">
      <alignment horizontal="center" vertical="center"/>
    </xf>
    <xf numFmtId="0" fontId="15" fillId="6" borderId="26" xfId="0" applyFont="1" applyFill="1" applyBorder="1" applyAlignment="1" applyProtection="1">
      <alignment horizontal="center" vertical="center"/>
    </xf>
    <xf numFmtId="0" fontId="15" fillId="6" borderId="27" xfId="0" applyFont="1" applyFill="1" applyBorder="1" applyAlignment="1" applyProtection="1">
      <alignment horizontal="center" vertical="center"/>
    </xf>
    <xf numFmtId="0" fontId="3" fillId="5" borderId="25" xfId="0" applyFont="1" applyFill="1" applyBorder="1" applyAlignment="1" applyProtection="1">
      <alignment horizontal="center" vertical="center" wrapText="1"/>
    </xf>
    <xf numFmtId="0" fontId="3" fillId="5" borderId="26" xfId="0" applyFont="1" applyFill="1" applyBorder="1" applyAlignment="1" applyProtection="1">
      <alignment horizontal="center" vertical="center" wrapText="1"/>
    </xf>
    <xf numFmtId="0" fontId="3" fillId="5" borderId="27" xfId="0" applyFont="1" applyFill="1" applyBorder="1" applyAlignment="1" applyProtection="1">
      <alignment horizontal="center" vertical="center" wrapText="1"/>
    </xf>
    <xf numFmtId="165" fontId="16" fillId="6" borderId="52" xfId="0" applyNumberFormat="1" applyFont="1" applyFill="1" applyBorder="1" applyAlignment="1" applyProtection="1">
      <alignment horizontal="center" vertical="center"/>
      <protection locked="0"/>
    </xf>
    <xf numFmtId="165" fontId="16" fillId="6" borderId="53" xfId="0" applyNumberFormat="1" applyFont="1" applyFill="1" applyBorder="1" applyAlignment="1" applyProtection="1">
      <alignment horizontal="center" vertical="center"/>
      <protection locked="0"/>
    </xf>
    <xf numFmtId="165" fontId="6" fillId="6" borderId="53" xfId="0" applyNumberFormat="1" applyFont="1" applyFill="1" applyBorder="1" applyAlignment="1" applyProtection="1">
      <alignment horizontal="center" vertical="center"/>
    </xf>
    <xf numFmtId="0" fontId="2" fillId="6" borderId="53" xfId="0" applyFont="1" applyFill="1" applyBorder="1" applyAlignment="1" applyProtection="1">
      <alignment horizontal="center" vertical="center"/>
      <protection locked="0"/>
    </xf>
    <xf numFmtId="49" fontId="2" fillId="6" borderId="53" xfId="0" applyNumberFormat="1" applyFont="1" applyFill="1" applyBorder="1" applyAlignment="1" applyProtection="1">
      <alignment horizontal="center" vertical="center"/>
      <protection locked="0"/>
    </xf>
    <xf numFmtId="0" fontId="1" fillId="0" borderId="0" xfId="0" applyFont="1" applyBorder="1" applyAlignment="1" applyProtection="1">
      <alignment horizontal="center" vertical="center"/>
    </xf>
    <xf numFmtId="0" fontId="12" fillId="0" borderId="40" xfId="0" applyFont="1" applyFill="1" applyBorder="1" applyAlignment="1" applyProtection="1">
      <alignment horizontal="center" vertical="center"/>
    </xf>
    <xf numFmtId="0" fontId="12" fillId="0" borderId="20" xfId="0" applyFont="1" applyFill="1" applyBorder="1" applyAlignment="1" applyProtection="1">
      <alignment horizontal="center" vertical="center"/>
    </xf>
    <xf numFmtId="0" fontId="12" fillId="0" borderId="21" xfId="0" applyFont="1" applyFill="1" applyBorder="1" applyAlignment="1" applyProtection="1">
      <alignment horizontal="center" vertical="center"/>
    </xf>
    <xf numFmtId="0" fontId="12" fillId="0" borderId="19" xfId="0" applyFont="1" applyFill="1" applyBorder="1" applyAlignment="1" applyProtection="1">
      <alignment horizontal="center" vertical="center"/>
    </xf>
    <xf numFmtId="0" fontId="1" fillId="0" borderId="20" xfId="0" applyFont="1" applyFill="1" applyBorder="1" applyAlignment="1" applyProtection="1">
      <alignment horizontal="center" vertical="center"/>
    </xf>
    <xf numFmtId="0" fontId="1" fillId="0" borderId="22"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1" fillId="0" borderId="16" xfId="0" applyFont="1" applyFill="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55" xfId="0" applyFont="1" applyFill="1" applyBorder="1" applyAlignment="1" applyProtection="1">
      <alignment horizontal="center" vertical="center"/>
    </xf>
    <xf numFmtId="0" fontId="1" fillId="0" borderId="15"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3" xfId="0" applyFont="1" applyBorder="1" applyAlignment="1" applyProtection="1">
      <alignment horizontal="center" vertical="center"/>
    </xf>
    <xf numFmtId="0" fontId="2" fillId="0" borderId="40" xfId="0" applyFont="1" applyFill="1" applyBorder="1" applyAlignment="1" applyProtection="1">
      <alignment horizontal="center" vertical="center"/>
      <protection locked="0"/>
    </xf>
    <xf numFmtId="0" fontId="2" fillId="0" borderId="20" xfId="0" applyFont="1" applyFill="1" applyBorder="1" applyAlignment="1" applyProtection="1">
      <alignment horizontal="center" vertical="center"/>
      <protection locked="0"/>
    </xf>
    <xf numFmtId="0" fontId="2" fillId="0" borderId="15" xfId="0" applyFont="1" applyFill="1" applyBorder="1" applyAlignment="1" applyProtection="1">
      <alignment horizontal="center" vertical="center"/>
      <protection locked="0"/>
    </xf>
    <xf numFmtId="0" fontId="2" fillId="0" borderId="0" xfId="0" applyFont="1" applyFill="1" applyBorder="1" applyAlignment="1" applyProtection="1">
      <alignment horizontal="center" vertical="center"/>
      <protection locked="0"/>
    </xf>
    <xf numFmtId="0" fontId="2" fillId="0" borderId="23" xfId="0" applyFont="1" applyFill="1" applyBorder="1" applyAlignment="1" applyProtection="1">
      <alignment horizontal="center" vertical="center"/>
      <protection locked="0"/>
    </xf>
    <xf numFmtId="0" fontId="2" fillId="0" borderId="11" xfId="0" applyFont="1" applyFill="1" applyBorder="1" applyAlignment="1" applyProtection="1">
      <alignment horizontal="center" vertical="center"/>
      <protection locked="0"/>
    </xf>
    <xf numFmtId="0" fontId="2" fillId="0" borderId="21" xfId="0" applyFont="1" applyFill="1" applyBorder="1" applyAlignment="1" applyProtection="1">
      <alignment horizontal="center" vertical="center"/>
      <protection locked="0"/>
    </xf>
    <xf numFmtId="0" fontId="2" fillId="0" borderId="14" xfId="0" applyFont="1" applyFill="1" applyBorder="1" applyAlignment="1" applyProtection="1">
      <alignment horizontal="center" vertical="center"/>
      <protection locked="0"/>
    </xf>
    <xf numFmtId="0" fontId="2" fillId="0" borderId="12" xfId="0" applyFont="1" applyFill="1" applyBorder="1" applyAlignment="1" applyProtection="1">
      <alignment horizontal="center" vertical="center"/>
      <protection locked="0"/>
    </xf>
    <xf numFmtId="0" fontId="2" fillId="3" borderId="19" xfId="0" applyFont="1" applyFill="1" applyBorder="1" applyAlignment="1" applyProtection="1">
      <alignment horizontal="center" vertical="center"/>
      <protection locked="0"/>
    </xf>
    <xf numFmtId="0" fontId="2" fillId="3" borderId="20" xfId="0" applyFont="1" applyFill="1" applyBorder="1" applyAlignment="1" applyProtection="1">
      <alignment horizontal="center" vertical="center"/>
      <protection locked="0"/>
    </xf>
    <xf numFmtId="0" fontId="2" fillId="3" borderId="13" xfId="0" applyFont="1" applyFill="1" applyBorder="1" applyAlignment="1" applyProtection="1">
      <alignment horizontal="center" vertical="center"/>
      <protection locked="0"/>
    </xf>
    <xf numFmtId="0" fontId="2" fillId="3" borderId="0" xfId="0" applyFont="1" applyFill="1" applyBorder="1" applyAlignment="1" applyProtection="1">
      <alignment horizontal="center" vertical="center"/>
      <protection locked="0"/>
    </xf>
    <xf numFmtId="0" fontId="2" fillId="3" borderId="10" xfId="0" applyFont="1" applyFill="1" applyBorder="1" applyAlignment="1" applyProtection="1">
      <alignment horizontal="center" vertical="center"/>
      <protection locked="0"/>
    </xf>
    <xf numFmtId="0" fontId="2" fillId="3" borderId="11" xfId="0" applyFont="1" applyFill="1" applyBorder="1" applyAlignment="1" applyProtection="1">
      <alignment horizontal="center" vertical="center"/>
      <protection locked="0"/>
    </xf>
    <xf numFmtId="14" fontId="2" fillId="3" borderId="20" xfId="0" applyNumberFormat="1" applyFont="1" applyFill="1" applyBorder="1" applyAlignment="1" applyProtection="1">
      <alignment horizontal="center" vertical="center"/>
      <protection locked="0"/>
    </xf>
    <xf numFmtId="14" fontId="2" fillId="3" borderId="21" xfId="0" applyNumberFormat="1" applyFont="1" applyFill="1" applyBorder="1" applyAlignment="1" applyProtection="1">
      <alignment horizontal="center" vertical="center"/>
      <protection locked="0"/>
    </xf>
    <xf numFmtId="14" fontId="2" fillId="3" borderId="0" xfId="0" applyNumberFormat="1" applyFont="1" applyFill="1" applyBorder="1" applyAlignment="1" applyProtection="1">
      <alignment horizontal="center" vertical="center"/>
      <protection locked="0"/>
    </xf>
    <xf numFmtId="14" fontId="2" fillId="3" borderId="14" xfId="0" applyNumberFormat="1" applyFont="1" applyFill="1" applyBorder="1" applyAlignment="1" applyProtection="1">
      <alignment horizontal="center" vertical="center"/>
      <protection locked="0"/>
    </xf>
    <xf numFmtId="14" fontId="2" fillId="3" borderId="11" xfId="0" applyNumberFormat="1" applyFont="1" applyFill="1" applyBorder="1" applyAlignment="1" applyProtection="1">
      <alignment horizontal="center" vertical="center"/>
      <protection locked="0"/>
    </xf>
    <xf numFmtId="14" fontId="2" fillId="3" borderId="12" xfId="0" applyNumberFormat="1" applyFont="1" applyFill="1" applyBorder="1" applyAlignment="1" applyProtection="1">
      <alignment horizontal="center" vertical="center"/>
      <protection locked="0"/>
    </xf>
    <xf numFmtId="0" fontId="2" fillId="3" borderId="16" xfId="0" applyFont="1" applyFill="1" applyBorder="1" applyAlignment="1" applyProtection="1">
      <alignment horizontal="center" vertical="center"/>
      <protection locked="0"/>
    </xf>
    <xf numFmtId="0" fontId="2" fillId="3" borderId="55" xfId="0" applyFont="1" applyFill="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3" fillId="6" borderId="37"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166" fontId="6" fillId="6" borderId="37" xfId="1" applyNumberFormat="1" applyFont="1" applyFill="1" applyBorder="1" applyAlignment="1" applyProtection="1">
      <alignment horizontal="center" vertical="center"/>
    </xf>
    <xf numFmtId="49" fontId="3" fillId="6" borderId="6" xfId="0" applyNumberFormat="1" applyFont="1" applyFill="1" applyBorder="1" applyAlignment="1" applyProtection="1">
      <alignment horizontal="center" vertical="center"/>
      <protection locked="0"/>
    </xf>
    <xf numFmtId="49" fontId="3" fillId="6" borderId="3" xfId="0" applyNumberFormat="1" applyFont="1" applyFill="1" applyBorder="1" applyAlignment="1" applyProtection="1">
      <alignment horizontal="center" vertical="center"/>
      <protection locked="0"/>
    </xf>
    <xf numFmtId="49" fontId="2" fillId="0" borderId="15" xfId="0" applyNumberFormat="1" applyFont="1" applyBorder="1" applyAlignment="1" applyProtection="1">
      <alignment horizontal="center" vertical="center"/>
      <protection locked="0"/>
    </xf>
    <xf numFmtId="49" fontId="2" fillId="0" borderId="0" xfId="0" applyNumberFormat="1" applyFont="1" applyBorder="1" applyAlignment="1" applyProtection="1">
      <alignment horizontal="center" vertical="center"/>
      <protection locked="0"/>
    </xf>
    <xf numFmtId="49" fontId="2" fillId="0" borderId="14" xfId="0" applyNumberFormat="1" applyFont="1" applyBorder="1" applyAlignment="1" applyProtection="1">
      <alignment horizontal="center" vertical="center"/>
      <protection locked="0"/>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 fillId="0" borderId="23" xfId="0" applyFont="1" applyBorder="1" applyAlignment="1" applyProtection="1">
      <alignment horizontal="center"/>
    </xf>
    <xf numFmtId="0" fontId="1" fillId="0" borderId="11" xfId="0" applyFont="1" applyBorder="1" applyAlignment="1" applyProtection="1">
      <alignment horizontal="center"/>
    </xf>
    <xf numFmtId="0" fontId="1" fillId="0" borderId="12" xfId="0" applyFont="1" applyBorder="1" applyAlignment="1" applyProtection="1">
      <alignment horizontal="center"/>
    </xf>
    <xf numFmtId="0" fontId="12" fillId="0" borderId="28" xfId="0" applyFont="1" applyFill="1" applyBorder="1" applyAlignment="1" applyProtection="1">
      <alignment horizontal="center" vertical="center" wrapText="1"/>
    </xf>
    <xf numFmtId="0" fontId="12" fillId="0" borderId="8" xfId="0" applyFont="1" applyFill="1" applyBorder="1" applyAlignment="1" applyProtection="1">
      <alignment horizontal="center" vertical="center" wrapText="1"/>
    </xf>
    <xf numFmtId="0" fontId="12" fillId="0" borderId="9" xfId="0" applyFont="1" applyFill="1" applyBorder="1" applyAlignment="1" applyProtection="1">
      <alignment horizontal="center" vertical="center" wrapText="1"/>
    </xf>
    <xf numFmtId="0" fontId="3" fillId="0" borderId="13"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0" fontId="3" fillId="0" borderId="14" xfId="0" applyFont="1" applyFill="1" applyBorder="1" applyAlignment="1" applyProtection="1">
      <alignment horizontal="center" vertical="center"/>
    </xf>
    <xf numFmtId="0" fontId="12" fillId="0" borderId="7" xfId="0" applyFont="1" applyFill="1" applyBorder="1" applyAlignment="1" applyProtection="1">
      <alignment horizontal="center" vertical="center"/>
    </xf>
    <xf numFmtId="0" fontId="12" fillId="0" borderId="9" xfId="0" applyFont="1" applyFill="1" applyBorder="1" applyAlignment="1" applyProtection="1">
      <alignment horizontal="center" vertical="center"/>
    </xf>
    <xf numFmtId="0" fontId="12" fillId="0" borderId="8" xfId="0" applyFont="1" applyFill="1" applyBorder="1" applyAlignment="1" applyProtection="1">
      <alignment horizontal="center" vertical="center"/>
    </xf>
    <xf numFmtId="0" fontId="15" fillId="6" borderId="19" xfId="0" applyFont="1" applyFill="1" applyBorder="1" applyAlignment="1" applyProtection="1">
      <alignment horizontal="center" vertical="center"/>
    </xf>
    <xf numFmtId="0" fontId="15" fillId="6" borderId="20" xfId="0" applyFont="1" applyFill="1" applyBorder="1" applyAlignment="1" applyProtection="1">
      <alignment horizontal="center" vertical="center"/>
    </xf>
    <xf numFmtId="0" fontId="1" fillId="0" borderId="41" xfId="0" applyFont="1" applyFill="1" applyBorder="1" applyAlignment="1" applyProtection="1">
      <alignment horizontal="center"/>
    </xf>
    <xf numFmtId="0" fontId="1" fillId="0" borderId="2" xfId="0" applyFont="1" applyFill="1" applyBorder="1" applyAlignment="1" applyProtection="1">
      <alignment horizontal="center"/>
    </xf>
    <xf numFmtId="0" fontId="1" fillId="0" borderId="45" xfId="0" applyFont="1" applyFill="1" applyBorder="1" applyAlignment="1" applyProtection="1">
      <alignment horizontal="center"/>
    </xf>
    <xf numFmtId="0" fontId="12" fillId="0" borderId="28" xfId="0" applyFont="1" applyFill="1" applyBorder="1" applyAlignment="1" applyProtection="1">
      <alignment horizontal="left" vertical="center"/>
    </xf>
    <xf numFmtId="0" fontId="12" fillId="0" borderId="8" xfId="0" applyFont="1" applyFill="1" applyBorder="1" applyAlignment="1" applyProtection="1">
      <alignment horizontal="left" vertical="center"/>
    </xf>
    <xf numFmtId="0" fontId="12" fillId="0" borderId="9" xfId="0" applyFont="1" applyFill="1" applyBorder="1" applyAlignment="1" applyProtection="1">
      <alignment horizontal="left" vertical="center"/>
    </xf>
    <xf numFmtId="165" fontId="29" fillId="6" borderId="1" xfId="0" applyNumberFormat="1" applyFont="1" applyFill="1" applyBorder="1" applyAlignment="1" applyProtection="1">
      <alignment horizontal="center" vertical="center"/>
      <protection locked="0"/>
    </xf>
    <xf numFmtId="0" fontId="12" fillId="0" borderId="28" xfId="0" applyFont="1" applyFill="1" applyBorder="1" applyAlignment="1" applyProtection="1">
      <alignment horizontal="center" vertical="center"/>
    </xf>
    <xf numFmtId="0" fontId="2" fillId="0" borderId="15" xfId="0"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3" xfId="0" applyFont="1" applyFill="1" applyBorder="1" applyAlignment="1" applyProtection="1">
      <alignment horizontal="center" vertical="center"/>
      <protection locked="0"/>
    </xf>
    <xf numFmtId="0" fontId="1" fillId="0" borderId="46" xfId="0" applyFont="1" applyBorder="1" applyAlignment="1" applyProtection="1">
      <alignment horizontal="center"/>
    </xf>
    <xf numFmtId="0" fontId="1" fillId="0" borderId="45" xfId="0" applyFont="1" applyBorder="1" applyAlignment="1" applyProtection="1">
      <alignment horizontal="center"/>
    </xf>
    <xf numFmtId="0" fontId="2" fillId="0" borderId="46" xfId="0" applyFont="1" applyBorder="1" applyAlignment="1" applyProtection="1">
      <alignment horizontal="center"/>
    </xf>
    <xf numFmtId="0" fontId="2" fillId="0" borderId="2" xfId="0" applyFont="1" applyBorder="1" applyAlignment="1" applyProtection="1">
      <alignment horizontal="center"/>
    </xf>
    <xf numFmtId="0" fontId="2" fillId="0" borderId="45" xfId="0" applyFont="1" applyBorder="1" applyAlignment="1" applyProtection="1">
      <alignment horizontal="center"/>
    </xf>
    <xf numFmtId="14" fontId="1" fillId="0" borderId="46" xfId="0" applyNumberFormat="1" applyFont="1" applyBorder="1" applyAlignment="1" applyProtection="1">
      <alignment horizontal="center"/>
    </xf>
    <xf numFmtId="14" fontId="1" fillId="0" borderId="2" xfId="0" applyNumberFormat="1" applyFont="1" applyBorder="1" applyAlignment="1" applyProtection="1">
      <alignment horizontal="center"/>
    </xf>
    <xf numFmtId="14" fontId="1" fillId="0" borderId="45" xfId="0" applyNumberFormat="1" applyFont="1" applyBorder="1" applyAlignment="1" applyProtection="1">
      <alignment horizontal="center"/>
    </xf>
    <xf numFmtId="14" fontId="2" fillId="0" borderId="13" xfId="0" applyNumberFormat="1" applyFont="1" applyFill="1" applyBorder="1" applyAlignment="1" applyProtection="1">
      <alignment horizontal="center" vertical="center"/>
      <protection locked="0"/>
    </xf>
    <xf numFmtId="14" fontId="2" fillId="0" borderId="0" xfId="0" applyNumberFormat="1" applyFont="1" applyFill="1" applyBorder="1" applyAlignment="1" applyProtection="1">
      <alignment horizontal="center" vertical="center"/>
      <protection locked="0"/>
    </xf>
    <xf numFmtId="14" fontId="2" fillId="0" borderId="14" xfId="0" applyNumberFormat="1"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xf>
    <xf numFmtId="0" fontId="18" fillId="0" borderId="8" xfId="0" applyFont="1" applyFill="1" applyBorder="1" applyAlignment="1" applyProtection="1">
      <alignment horizontal="center" vertical="center"/>
    </xf>
    <xf numFmtId="0" fontId="18" fillId="0" borderId="9" xfId="0" applyFont="1" applyFill="1" applyBorder="1" applyAlignment="1" applyProtection="1">
      <alignment horizontal="center" vertical="center"/>
    </xf>
    <xf numFmtId="0" fontId="18" fillId="0" borderId="15" xfId="0" applyFont="1" applyFill="1" applyBorder="1" applyAlignment="1" applyProtection="1">
      <alignment horizontal="center" vertical="center"/>
    </xf>
    <xf numFmtId="0" fontId="18" fillId="0" borderId="0" xfId="0" applyFont="1" applyFill="1" applyBorder="1" applyAlignment="1" applyProtection="1">
      <alignment horizontal="center" vertical="center"/>
    </xf>
    <xf numFmtId="0" fontId="18" fillId="0" borderId="14" xfId="0" applyFont="1" applyFill="1" applyBorder="1" applyAlignment="1" applyProtection="1">
      <alignment horizontal="center" vertical="center"/>
    </xf>
    <xf numFmtId="0" fontId="18" fillId="0" borderId="41" xfId="0" applyFont="1" applyFill="1" applyBorder="1" applyAlignment="1" applyProtection="1">
      <alignment horizontal="center" vertical="center"/>
    </xf>
    <xf numFmtId="0" fontId="18" fillId="0" borderId="2" xfId="0" applyFont="1" applyFill="1" applyBorder="1" applyAlignment="1" applyProtection="1">
      <alignment horizontal="center" vertical="center"/>
    </xf>
    <xf numFmtId="0" fontId="18" fillId="0" borderId="45" xfId="0" applyFont="1" applyFill="1" applyBorder="1" applyAlignment="1" applyProtection="1">
      <alignment horizontal="center" vertical="center"/>
    </xf>
    <xf numFmtId="0" fontId="15" fillId="3" borderId="25" xfId="0" applyFont="1" applyFill="1" applyBorder="1" applyAlignment="1" applyProtection="1">
      <alignment horizontal="left"/>
    </xf>
    <xf numFmtId="0" fontId="15" fillId="3" borderId="26" xfId="0" applyFont="1" applyFill="1" applyBorder="1" applyAlignment="1" applyProtection="1">
      <alignment horizontal="left"/>
    </xf>
    <xf numFmtId="0" fontId="15" fillId="3" borderId="26" xfId="0" applyFont="1" applyFill="1" applyBorder="1" applyAlignment="1" applyProtection="1">
      <alignment horizontal="center"/>
    </xf>
    <xf numFmtId="0" fontId="15" fillId="3" borderId="24" xfId="0" applyFont="1" applyFill="1" applyBorder="1" applyAlignment="1" applyProtection="1">
      <alignment horizontal="center"/>
    </xf>
    <xf numFmtId="0" fontId="17" fillId="3" borderId="56" xfId="0" applyNumberFormat="1" applyFont="1" applyFill="1" applyBorder="1" applyAlignment="1" applyProtection="1">
      <alignment horizontal="center" vertical="center"/>
    </xf>
    <xf numFmtId="0" fontId="17" fillId="3" borderId="57" xfId="0" applyNumberFormat="1" applyFont="1" applyFill="1" applyBorder="1" applyAlignment="1" applyProtection="1">
      <alignment horizontal="center" vertical="center"/>
    </xf>
    <xf numFmtId="0" fontId="15" fillId="3" borderId="36" xfId="0" applyFont="1" applyFill="1" applyBorder="1" applyAlignment="1" applyProtection="1">
      <alignment horizontal="center"/>
    </xf>
    <xf numFmtId="0" fontId="15" fillId="6" borderId="40" xfId="0" applyFont="1" applyFill="1" applyBorder="1" applyAlignment="1" applyProtection="1">
      <alignment horizontal="center" vertical="center"/>
    </xf>
    <xf numFmtId="0" fontId="15" fillId="6" borderId="21" xfId="0" applyFont="1" applyFill="1" applyBorder="1" applyAlignment="1" applyProtection="1">
      <alignment horizontal="center" vertical="center"/>
    </xf>
    <xf numFmtId="165" fontId="29" fillId="6" borderId="37" xfId="0" applyNumberFormat="1" applyFont="1" applyFill="1" applyBorder="1" applyAlignment="1" applyProtection="1">
      <alignment horizontal="center" vertical="center"/>
      <protection locked="0"/>
    </xf>
    <xf numFmtId="49" fontId="3" fillId="6" borderId="10" xfId="0" applyNumberFormat="1" applyFont="1" applyFill="1" applyBorder="1" applyAlignment="1" applyProtection="1">
      <alignment horizontal="center" vertical="center"/>
      <protection locked="0"/>
    </xf>
    <xf numFmtId="49" fontId="3" fillId="6" borderId="12" xfId="0" applyNumberFormat="1" applyFont="1" applyFill="1" applyBorder="1" applyAlignment="1" applyProtection="1">
      <alignment horizontal="center" vertical="center"/>
      <protection locked="0"/>
    </xf>
    <xf numFmtId="0" fontId="15" fillId="3" borderId="6" xfId="0" applyFont="1" applyFill="1" applyBorder="1" applyAlignment="1" applyProtection="1">
      <alignment horizontal="center"/>
    </xf>
    <xf numFmtId="0" fontId="15" fillId="3" borderId="3" xfId="0" applyFont="1" applyFill="1" applyBorder="1" applyAlignment="1" applyProtection="1">
      <alignment horizontal="center"/>
    </xf>
    <xf numFmtId="0" fontId="9" fillId="0" borderId="56" xfId="0" applyFont="1" applyBorder="1" applyAlignment="1" applyProtection="1">
      <alignment horizontal="left" vertical="center"/>
      <protection locked="0"/>
    </xf>
    <xf numFmtId="0" fontId="9" fillId="0" borderId="58" xfId="0" applyFont="1" applyBorder="1" applyAlignment="1" applyProtection="1">
      <alignment horizontal="left" vertical="center"/>
      <protection locked="0"/>
    </xf>
    <xf numFmtId="0" fontId="9" fillId="0" borderId="57" xfId="0" applyFont="1" applyBorder="1" applyAlignment="1" applyProtection="1">
      <alignment horizontal="left" vertical="center"/>
      <protection locked="0"/>
    </xf>
    <xf numFmtId="0" fontId="10" fillId="0" borderId="38" xfId="0" applyFont="1" applyBorder="1" applyAlignment="1" applyProtection="1">
      <alignment horizontal="left" vertical="center"/>
      <protection locked="0"/>
    </xf>
    <xf numFmtId="0" fontId="10" fillId="0" borderId="5" xfId="0" applyFont="1" applyBorder="1" applyAlignment="1" applyProtection="1">
      <alignment horizontal="left" vertical="center"/>
      <protection locked="0"/>
    </xf>
    <xf numFmtId="0" fontId="10" fillId="0" borderId="59" xfId="0" applyFont="1" applyBorder="1" applyAlignment="1" applyProtection="1">
      <alignment horizontal="left" vertical="center"/>
      <protection locked="0"/>
    </xf>
    <xf numFmtId="0" fontId="5" fillId="0" borderId="38" xfId="0" applyFont="1" applyBorder="1" applyAlignment="1" applyProtection="1">
      <alignment horizontal="left" vertical="center"/>
      <protection locked="0"/>
    </xf>
    <xf numFmtId="0" fontId="5" fillId="0" borderId="5" xfId="0" applyFont="1" applyBorder="1" applyAlignment="1" applyProtection="1">
      <alignment horizontal="left" vertical="center"/>
      <protection locked="0"/>
    </xf>
    <xf numFmtId="0" fontId="5" fillId="0" borderId="59" xfId="0" applyFont="1" applyBorder="1" applyAlignment="1" applyProtection="1">
      <alignment horizontal="left" vertical="center"/>
      <protection locked="0"/>
    </xf>
    <xf numFmtId="0" fontId="1" fillId="0" borderId="54" xfId="0" applyFont="1" applyBorder="1" applyAlignment="1" applyProtection="1">
      <alignment horizontal="left" vertical="center"/>
      <protection locked="0"/>
    </xf>
    <xf numFmtId="0" fontId="1" fillId="0" borderId="39" xfId="0" applyFont="1" applyBorder="1" applyAlignment="1" applyProtection="1">
      <alignment horizontal="left" vertical="center"/>
      <protection locked="0"/>
    </xf>
    <xf numFmtId="0" fontId="1" fillId="0" borderId="60" xfId="0" applyFont="1" applyBorder="1" applyAlignment="1" applyProtection="1">
      <alignment horizontal="left" vertical="center"/>
      <protection locked="0"/>
    </xf>
    <xf numFmtId="164" fontId="4" fillId="7" borderId="6" xfId="0" applyNumberFormat="1" applyFont="1" applyFill="1" applyBorder="1" applyAlignment="1" applyProtection="1">
      <alignment horizontal="center" vertical="center"/>
    </xf>
    <xf numFmtId="164" fontId="4" fillId="7" borderId="5" xfId="0" applyNumberFormat="1" applyFont="1" applyFill="1" applyBorder="1" applyAlignment="1" applyProtection="1">
      <alignment horizontal="center" vertical="center"/>
    </xf>
    <xf numFmtId="164" fontId="4" fillId="7" borderId="3" xfId="0" applyNumberFormat="1" applyFont="1" applyFill="1" applyBorder="1" applyAlignment="1" applyProtection="1">
      <alignment horizontal="center" vertical="center"/>
    </xf>
    <xf numFmtId="0" fontId="3" fillId="3" borderId="6" xfId="0" applyFont="1" applyFill="1" applyBorder="1" applyAlignment="1" applyProtection="1">
      <alignment horizontal="center" vertical="center" wrapText="1"/>
    </xf>
    <xf numFmtId="0" fontId="3" fillId="3" borderId="5" xfId="0" applyFont="1" applyFill="1" applyBorder="1" applyAlignment="1" applyProtection="1">
      <alignment horizontal="center" vertical="center" wrapText="1"/>
    </xf>
    <xf numFmtId="0" fontId="3" fillId="3" borderId="3" xfId="0" applyFont="1" applyFill="1" applyBorder="1" applyAlignment="1" applyProtection="1">
      <alignment horizontal="center" vertical="center" wrapText="1"/>
    </xf>
    <xf numFmtId="0" fontId="11" fillId="7" borderId="25" xfId="0" applyFont="1" applyFill="1" applyBorder="1" applyAlignment="1" applyProtection="1">
      <alignment horizontal="center"/>
    </xf>
    <xf numFmtId="0" fontId="11" fillId="7" borderId="26" xfId="0" applyFont="1" applyFill="1" applyBorder="1" applyAlignment="1" applyProtection="1">
      <alignment horizontal="center"/>
    </xf>
    <xf numFmtId="0" fontId="11" fillId="7" borderId="27" xfId="0" applyFont="1" applyFill="1" applyBorder="1" applyAlignment="1" applyProtection="1">
      <alignment horizontal="center"/>
    </xf>
    <xf numFmtId="1" fontId="3" fillId="3" borderId="4" xfId="0" applyNumberFormat="1" applyFont="1" applyFill="1" applyBorder="1" applyAlignment="1" applyProtection="1">
      <alignment horizontal="center" vertical="center" wrapText="1"/>
    </xf>
    <xf numFmtId="1" fontId="3" fillId="3" borderId="37" xfId="0" applyNumberFormat="1" applyFont="1" applyFill="1" applyBorder="1" applyAlignment="1" applyProtection="1">
      <alignment horizontal="center" vertical="center" wrapText="1"/>
    </xf>
    <xf numFmtId="164" fontId="3" fillId="3" borderId="4" xfId="0" applyNumberFormat="1" applyFont="1" applyFill="1" applyBorder="1" applyAlignment="1" applyProtection="1">
      <alignment horizontal="center" vertical="center" wrapText="1"/>
    </xf>
    <xf numFmtId="164" fontId="3" fillId="3" borderId="37" xfId="0" applyNumberFormat="1" applyFont="1" applyFill="1" applyBorder="1" applyAlignment="1" applyProtection="1">
      <alignment horizontal="center" vertical="center" wrapText="1"/>
    </xf>
    <xf numFmtId="0" fontId="11" fillId="7" borderId="0" xfId="0" applyFont="1" applyFill="1" applyAlignment="1">
      <alignment horizontal="center"/>
    </xf>
    <xf numFmtId="0" fontId="20" fillId="7" borderId="11" xfId="0" applyFont="1" applyFill="1" applyBorder="1" applyAlignment="1">
      <alignment horizontal="left" vertical="center" wrapText="1"/>
    </xf>
    <xf numFmtId="0" fontId="19" fillId="7" borderId="0" xfId="0" applyFont="1" applyFill="1" applyAlignment="1">
      <alignment horizontal="left" vertical="top" wrapText="1"/>
    </xf>
    <xf numFmtId="0" fontId="19" fillId="7" borderId="0" xfId="0" applyFont="1" applyFill="1" applyAlignment="1">
      <alignment horizontal="left" vertical="top"/>
    </xf>
    <xf numFmtId="0" fontId="19" fillId="7" borderId="0" xfId="0" applyFont="1" applyFill="1" applyAlignment="1">
      <alignment horizontal="left"/>
    </xf>
    <xf numFmtId="14" fontId="19" fillId="7" borderId="1" xfId="0" applyNumberFormat="1" applyFont="1" applyFill="1" applyBorder="1" applyAlignment="1" applyProtection="1">
      <alignment horizontal="left"/>
      <protection locked="0"/>
    </xf>
    <xf numFmtId="0" fontId="19" fillId="7" borderId="1" xfId="0" applyFont="1" applyFill="1" applyBorder="1" applyAlignment="1" applyProtection="1">
      <alignment horizontal="left"/>
      <protection locked="0"/>
    </xf>
    <xf numFmtId="0" fontId="31" fillId="0" borderId="0" xfId="0" applyFont="1" applyAlignment="1" applyProtection="1">
      <alignment horizontal="center"/>
    </xf>
  </cellXfs>
  <cellStyles count="2">
    <cellStyle name="Comma" xfId="1" builtinId="3"/>
    <cellStyle name="Normal" xfId="0" builtinId="0"/>
  </cellStyles>
  <dxfs count="1">
    <dxf>
      <font>
        <condense val="0"/>
        <extend val="0"/>
        <color indexed="9"/>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85725</xdr:colOff>
      <xdr:row>0</xdr:row>
      <xdr:rowOff>85725</xdr:rowOff>
    </xdr:from>
    <xdr:to>
      <xdr:col>1</xdr:col>
      <xdr:colOff>714375</xdr:colOff>
      <xdr:row>6</xdr:row>
      <xdr:rowOff>28575</xdr:rowOff>
    </xdr:to>
    <xdr:pic>
      <xdr:nvPicPr>
        <xdr:cNvPr id="4098" name="Picture 3" descr="Littl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85725"/>
          <a:ext cx="847725"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116898</xdr:colOff>
      <xdr:row>0</xdr:row>
      <xdr:rowOff>57451</xdr:rowOff>
    </xdr:from>
    <xdr:to>
      <xdr:col>2</xdr:col>
      <xdr:colOff>14202</xdr:colOff>
      <xdr:row>2</xdr:row>
      <xdr:rowOff>86026</xdr:rowOff>
    </xdr:to>
    <xdr:pic>
      <xdr:nvPicPr>
        <xdr:cNvPr id="1194" name="Picture 17" descr="Littl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6898" y="57451"/>
          <a:ext cx="493049" cy="5550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151985</xdr:colOff>
      <xdr:row>51</xdr:row>
      <xdr:rowOff>101087</xdr:rowOff>
    </xdr:from>
    <xdr:to>
      <xdr:col>2</xdr:col>
      <xdr:colOff>66260</xdr:colOff>
      <xdr:row>53</xdr:row>
      <xdr:rowOff>210567</xdr:rowOff>
    </xdr:to>
    <xdr:pic>
      <xdr:nvPicPr>
        <xdr:cNvPr id="1195" name="Picture 18" descr="Littl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1985" y="6945232"/>
          <a:ext cx="510020" cy="5943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151985</xdr:colOff>
      <xdr:row>94</xdr:row>
      <xdr:rowOff>101087</xdr:rowOff>
    </xdr:from>
    <xdr:to>
      <xdr:col>2</xdr:col>
      <xdr:colOff>66260</xdr:colOff>
      <xdr:row>96</xdr:row>
      <xdr:rowOff>210567</xdr:rowOff>
    </xdr:to>
    <xdr:pic>
      <xdr:nvPicPr>
        <xdr:cNvPr id="8" name="Picture 18" descr="Littl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1985" y="6945232"/>
          <a:ext cx="510020" cy="5943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151985</xdr:colOff>
      <xdr:row>137</xdr:row>
      <xdr:rowOff>101087</xdr:rowOff>
    </xdr:from>
    <xdr:to>
      <xdr:col>2</xdr:col>
      <xdr:colOff>66260</xdr:colOff>
      <xdr:row>139</xdr:row>
      <xdr:rowOff>210567</xdr:rowOff>
    </xdr:to>
    <xdr:pic>
      <xdr:nvPicPr>
        <xdr:cNvPr id="9" name="Picture 18" descr="Littl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1985" y="13858651"/>
          <a:ext cx="510020" cy="594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151985</xdr:colOff>
      <xdr:row>180</xdr:row>
      <xdr:rowOff>101087</xdr:rowOff>
    </xdr:from>
    <xdr:to>
      <xdr:col>2</xdr:col>
      <xdr:colOff>66260</xdr:colOff>
      <xdr:row>182</xdr:row>
      <xdr:rowOff>210567</xdr:rowOff>
    </xdr:to>
    <xdr:pic>
      <xdr:nvPicPr>
        <xdr:cNvPr id="10" name="Picture 18" descr="Littl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1985" y="20772069"/>
          <a:ext cx="510020" cy="594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151985</xdr:colOff>
      <xdr:row>223</xdr:row>
      <xdr:rowOff>101087</xdr:rowOff>
    </xdr:from>
    <xdr:to>
      <xdr:col>2</xdr:col>
      <xdr:colOff>66260</xdr:colOff>
      <xdr:row>225</xdr:row>
      <xdr:rowOff>210567</xdr:rowOff>
    </xdr:to>
    <xdr:pic>
      <xdr:nvPicPr>
        <xdr:cNvPr id="11" name="Picture 18" descr="Littl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1985" y="27685487"/>
          <a:ext cx="510020" cy="594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151985</xdr:colOff>
      <xdr:row>266</xdr:row>
      <xdr:rowOff>101087</xdr:rowOff>
    </xdr:from>
    <xdr:to>
      <xdr:col>2</xdr:col>
      <xdr:colOff>66260</xdr:colOff>
      <xdr:row>268</xdr:row>
      <xdr:rowOff>210567</xdr:rowOff>
    </xdr:to>
    <xdr:pic>
      <xdr:nvPicPr>
        <xdr:cNvPr id="12" name="Picture 18" descr="Littl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1985" y="34598905"/>
          <a:ext cx="510020" cy="594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151985</xdr:colOff>
      <xdr:row>309</xdr:row>
      <xdr:rowOff>101087</xdr:rowOff>
    </xdr:from>
    <xdr:to>
      <xdr:col>2</xdr:col>
      <xdr:colOff>66260</xdr:colOff>
      <xdr:row>311</xdr:row>
      <xdr:rowOff>210567</xdr:rowOff>
    </xdr:to>
    <xdr:pic>
      <xdr:nvPicPr>
        <xdr:cNvPr id="13" name="Picture 18" descr="Littl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1985" y="41512323"/>
          <a:ext cx="510020" cy="594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151985</xdr:colOff>
      <xdr:row>352</xdr:row>
      <xdr:rowOff>101087</xdr:rowOff>
    </xdr:from>
    <xdr:to>
      <xdr:col>2</xdr:col>
      <xdr:colOff>66260</xdr:colOff>
      <xdr:row>354</xdr:row>
      <xdr:rowOff>210567</xdr:rowOff>
    </xdr:to>
    <xdr:pic>
      <xdr:nvPicPr>
        <xdr:cNvPr id="14" name="Picture 18" descr="Littl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1985" y="48425742"/>
          <a:ext cx="510020" cy="594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151985</xdr:colOff>
      <xdr:row>395</xdr:row>
      <xdr:rowOff>101087</xdr:rowOff>
    </xdr:from>
    <xdr:to>
      <xdr:col>2</xdr:col>
      <xdr:colOff>66260</xdr:colOff>
      <xdr:row>397</xdr:row>
      <xdr:rowOff>210567</xdr:rowOff>
    </xdr:to>
    <xdr:pic>
      <xdr:nvPicPr>
        <xdr:cNvPr id="15" name="Picture 18" descr="Little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1985" y="55339160"/>
          <a:ext cx="510020" cy="5943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47625</xdr:colOff>
      <xdr:row>0</xdr:row>
      <xdr:rowOff>38100</xdr:rowOff>
    </xdr:from>
    <xdr:to>
      <xdr:col>0</xdr:col>
      <xdr:colOff>781050</xdr:colOff>
      <xdr:row>4</xdr:row>
      <xdr:rowOff>47625</xdr:rowOff>
    </xdr:to>
    <xdr:pic>
      <xdr:nvPicPr>
        <xdr:cNvPr id="2080" name="Picture 1" descr="Little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38100"/>
          <a:ext cx="73342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266702</xdr:colOff>
      <xdr:row>5</xdr:row>
      <xdr:rowOff>0</xdr:rowOff>
    </xdr:from>
    <xdr:to>
      <xdr:col>9</xdr:col>
      <xdr:colOff>361951</xdr:colOff>
      <xdr:row>22</xdr:row>
      <xdr:rowOff>57150</xdr:rowOff>
    </xdr:to>
    <xdr:sp macro="" textlink="">
      <xdr:nvSpPr>
        <xdr:cNvPr id="2" name="TextBox 1"/>
        <xdr:cNvSpPr txBox="1"/>
      </xdr:nvSpPr>
      <xdr:spPr>
        <a:xfrm>
          <a:off x="1485902" y="809625"/>
          <a:ext cx="4362449" cy="2809875"/>
        </a:xfrm>
        <a:prstGeom prst="rect">
          <a:avLst/>
        </a:prstGeom>
        <a:solidFill>
          <a:schemeClr val="accent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4800"/>
            <a:t>FIRST</a:t>
          </a:r>
          <a:r>
            <a:rPr lang="en-US" sz="4800" baseline="0"/>
            <a:t> ARTICLE SAMPLES</a:t>
          </a:r>
          <a:br>
            <a:rPr lang="en-US" sz="4800" baseline="0"/>
          </a:br>
          <a:r>
            <a:rPr lang="en-US" sz="2800" baseline="0"/>
            <a:t>P/N#__________</a:t>
          </a:r>
        </a:p>
        <a:p>
          <a:pPr algn="ctr"/>
          <a:r>
            <a:rPr lang="en-US" sz="2800" baseline="0"/>
            <a:t>PO#__________</a:t>
          </a:r>
          <a:endParaRPr lang="en-US" sz="4800"/>
        </a:p>
      </xdr:txBody>
    </xdr:sp>
    <xdr:clientData/>
  </xdr:twoCellAnchor>
  <xdr:twoCellAnchor>
    <xdr:from>
      <xdr:col>2</xdr:col>
      <xdr:colOff>0</xdr:colOff>
      <xdr:row>25</xdr:row>
      <xdr:rowOff>28575</xdr:rowOff>
    </xdr:from>
    <xdr:to>
      <xdr:col>10</xdr:col>
      <xdr:colOff>9525</xdr:colOff>
      <xdr:row>41</xdr:row>
      <xdr:rowOff>76200</xdr:rowOff>
    </xdr:to>
    <xdr:sp macro="" textlink="">
      <xdr:nvSpPr>
        <xdr:cNvPr id="3" name="TextBox 2"/>
        <xdr:cNvSpPr txBox="1"/>
      </xdr:nvSpPr>
      <xdr:spPr>
        <a:xfrm>
          <a:off x="1219200" y="4076700"/>
          <a:ext cx="4886325" cy="2638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lang="en-US" sz="1100"/>
            <a:t>INSTRUCTIONS:</a:t>
          </a:r>
        </a:p>
        <a:p>
          <a:pPr marL="0" marR="0" indent="0" algn="l" defTabSz="914400" eaLnBrk="1" fontAlgn="auto" latinLnBrk="0" hangingPunct="1">
            <a:lnSpc>
              <a:spcPct val="100000"/>
            </a:lnSpc>
            <a:spcBef>
              <a:spcPts val="0"/>
            </a:spcBef>
            <a:spcAft>
              <a:spcPts val="0"/>
            </a:spcAft>
            <a:buClrTx/>
            <a:buSzTx/>
            <a:buFontTx/>
            <a:buNone/>
            <a:tabLst/>
            <a:defRPr/>
          </a:pPr>
          <a:r>
            <a:rPr lang="en-US" sz="1100"/>
            <a:t>1. </a:t>
          </a:r>
          <a:r>
            <a:rPr lang="en-US" sz="1100" baseline="0">
              <a:solidFill>
                <a:schemeClr val="dk1"/>
              </a:solidFill>
              <a:effectLst/>
              <a:latin typeface="+mn-lt"/>
              <a:ea typeface="+mn-ea"/>
              <a:cs typeface="+mn-cs"/>
            </a:rPr>
            <a:t>ENSURE SAMPLES ARE PROPERLY PACKAGED AND PROTECTED. </a:t>
          </a:r>
          <a:endParaRPr lang="en-US">
            <a:effectLst/>
          </a:endParaRPr>
        </a:p>
        <a:p>
          <a:pPr algn="l"/>
          <a:endParaRPr lang="en-US" sz="1100"/>
        </a:p>
        <a:p>
          <a:pPr algn="l"/>
          <a:r>
            <a:rPr lang="en-US" sz="1100"/>
            <a:t>2. PRINT</a:t>
          </a:r>
          <a:r>
            <a:rPr lang="en-US" sz="1100" baseline="0"/>
            <a:t> ORANGE LABEL (above) IN COLOR, </a:t>
          </a:r>
          <a:r>
            <a:rPr lang="en-US" sz="1100"/>
            <a:t>CUT</a:t>
          </a:r>
          <a:r>
            <a:rPr lang="en-US" sz="1100" baseline="0"/>
            <a:t> OUT AND SECURELY TAPE TO OUTSIDE OF BOX.  ENSURE LABEL IS COVERED WITH TAPE TO PROTECT IT FROM DAMAGE.  FA SAMPLE LABEL SHOULD BE ON THE SAME SIDE AS THE SHIPPING LABEL.</a:t>
          </a:r>
        </a:p>
        <a:p>
          <a:pPr algn="l"/>
          <a:endParaRPr lang="en-US" sz="1100" baseline="0"/>
        </a:p>
        <a:p>
          <a:pPr algn="l"/>
          <a:r>
            <a:rPr lang="en-US" sz="1100" baseline="0"/>
            <a:t>2. SHIP SAMPLE(S) TO ADDRESS REQUESTED ON PO.  IF THERE ARE QUESTIONS, PLEASE CONTACT YOUR APPROPRIATE PROCUREMENT ASSOCIATE.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activeCell="L23" sqref="L23"/>
    </sheetView>
  </sheetViews>
  <sheetFormatPr defaultColWidth="9.140625" defaultRowHeight="12.75"/>
  <cols>
    <col min="1" max="1" width="3.28515625" style="27" customWidth="1"/>
    <col min="2" max="2" width="13.7109375" style="27" customWidth="1"/>
    <col min="3" max="16384" width="9.140625" style="27"/>
  </cols>
  <sheetData>
    <row r="1" spans="1:10">
      <c r="A1" s="41"/>
      <c r="B1" s="42"/>
      <c r="C1" s="42"/>
      <c r="D1" s="42"/>
      <c r="E1" s="42"/>
      <c r="F1" s="42"/>
      <c r="G1" s="42"/>
      <c r="H1" s="42"/>
      <c r="I1" s="42"/>
      <c r="J1" s="43"/>
    </row>
    <row r="2" spans="1:10">
      <c r="A2" s="44"/>
      <c r="B2" s="45"/>
      <c r="C2" s="45"/>
      <c r="D2" s="45"/>
      <c r="E2" s="45"/>
      <c r="F2" s="45"/>
      <c r="G2" s="45"/>
      <c r="H2" s="45"/>
      <c r="I2" s="45"/>
      <c r="J2" s="46"/>
    </row>
    <row r="3" spans="1:10">
      <c r="A3" s="44"/>
      <c r="B3" s="45"/>
      <c r="C3" s="45"/>
      <c r="D3" s="45"/>
      <c r="E3" s="45"/>
      <c r="F3" s="45"/>
      <c r="G3" s="45"/>
      <c r="H3" s="45"/>
      <c r="I3" s="45"/>
      <c r="J3" s="46"/>
    </row>
    <row r="4" spans="1:10">
      <c r="A4" s="44"/>
      <c r="B4" s="45"/>
      <c r="C4" s="45"/>
      <c r="D4" s="45"/>
      <c r="E4" s="45"/>
      <c r="F4" s="45"/>
      <c r="G4" s="45"/>
      <c r="H4" s="45"/>
      <c r="I4" s="45"/>
      <c r="J4" s="46"/>
    </row>
    <row r="5" spans="1:10">
      <c r="A5" s="44"/>
      <c r="B5" s="45"/>
      <c r="C5" s="45"/>
      <c r="D5" s="45"/>
      <c r="E5" s="45"/>
      <c r="F5" s="45"/>
      <c r="G5" s="45"/>
      <c r="H5" s="45"/>
      <c r="I5" s="45"/>
      <c r="J5" s="46"/>
    </row>
    <row r="6" spans="1:10">
      <c r="A6" s="44"/>
      <c r="B6" s="45"/>
      <c r="C6" s="45"/>
      <c r="D6" s="45"/>
      <c r="E6" s="45"/>
      <c r="F6" s="45"/>
      <c r="G6" s="45"/>
      <c r="H6" s="45"/>
      <c r="I6" s="45"/>
      <c r="J6" s="46"/>
    </row>
    <row r="7" spans="1:10">
      <c r="A7" s="44"/>
      <c r="B7" s="45"/>
      <c r="C7" s="45"/>
      <c r="D7" s="45"/>
      <c r="E7" s="45"/>
      <c r="F7" s="45"/>
      <c r="G7" s="45"/>
      <c r="H7" s="45"/>
      <c r="I7" s="45"/>
      <c r="J7" s="46"/>
    </row>
    <row r="8" spans="1:10" ht="20.25">
      <c r="A8" s="244" t="s">
        <v>72</v>
      </c>
      <c r="B8" s="245"/>
      <c r="C8" s="245"/>
      <c r="D8" s="245"/>
      <c r="E8" s="245"/>
      <c r="F8" s="245"/>
      <c r="G8" s="245"/>
      <c r="H8" s="245"/>
      <c r="I8" s="245"/>
      <c r="J8" s="246"/>
    </row>
    <row r="9" spans="1:10" ht="15.75" customHeight="1">
      <c r="A9" s="47"/>
      <c r="B9" s="48"/>
      <c r="C9" s="48"/>
      <c r="D9" s="48"/>
      <c r="E9" s="48"/>
      <c r="F9" s="48"/>
      <c r="G9" s="48"/>
      <c r="H9" s="48"/>
      <c r="I9" s="48"/>
      <c r="J9" s="49"/>
    </row>
    <row r="10" spans="1:10" ht="15.75" customHeight="1">
      <c r="A10" s="47"/>
      <c r="B10" s="48"/>
      <c r="C10" s="48"/>
      <c r="D10" s="48"/>
      <c r="E10" s="48"/>
      <c r="F10" s="48"/>
      <c r="G10" s="48"/>
      <c r="H10" s="48"/>
      <c r="I10" s="48"/>
      <c r="J10" s="49"/>
    </row>
    <row r="11" spans="1:10" ht="15.75" customHeight="1">
      <c r="A11" s="47"/>
      <c r="B11" s="48"/>
      <c r="C11" s="48"/>
      <c r="D11" s="48"/>
      <c r="E11" s="48"/>
      <c r="F11" s="48"/>
      <c r="G11" s="48"/>
      <c r="H11" s="48"/>
      <c r="I11" s="48"/>
      <c r="J11" s="49"/>
    </row>
    <row r="12" spans="1:10" ht="15.75" customHeight="1">
      <c r="A12" s="47"/>
      <c r="B12" s="48"/>
      <c r="C12" s="48"/>
      <c r="D12" s="48"/>
      <c r="E12" s="48"/>
      <c r="F12" s="48"/>
      <c r="G12" s="48"/>
      <c r="H12" s="48"/>
      <c r="I12" s="48"/>
      <c r="J12" s="49"/>
    </row>
    <row r="13" spans="1:10" ht="15.75" customHeight="1">
      <c r="A13" s="47"/>
      <c r="B13" s="48"/>
      <c r="C13" s="48"/>
      <c r="D13" s="48"/>
      <c r="E13" s="48"/>
      <c r="F13" s="48"/>
      <c r="G13" s="48"/>
      <c r="H13" s="48"/>
      <c r="I13" s="48"/>
      <c r="J13" s="49"/>
    </row>
    <row r="14" spans="1:10">
      <c r="A14" s="44"/>
      <c r="B14" s="45"/>
      <c r="C14" s="45"/>
      <c r="D14" s="45"/>
      <c r="E14" s="45"/>
      <c r="F14" s="45"/>
      <c r="G14" s="45"/>
      <c r="H14" s="45"/>
      <c r="I14" s="45"/>
      <c r="J14" s="46"/>
    </row>
    <row r="15" spans="1:10">
      <c r="A15" s="44"/>
      <c r="B15" s="45"/>
      <c r="C15" s="45"/>
      <c r="D15" s="45"/>
      <c r="E15" s="45"/>
      <c r="F15" s="45"/>
      <c r="G15" s="45"/>
      <c r="H15" s="45"/>
      <c r="I15" s="45"/>
      <c r="J15" s="46"/>
    </row>
    <row r="16" spans="1:10">
      <c r="A16" s="44"/>
      <c r="B16" s="50" t="s">
        <v>79</v>
      </c>
      <c r="C16" s="50" t="s">
        <v>77</v>
      </c>
      <c r="D16" s="50"/>
      <c r="E16" s="50"/>
      <c r="F16" s="50"/>
      <c r="G16" s="50" t="s">
        <v>78</v>
      </c>
      <c r="H16" s="51">
        <v>43208</v>
      </c>
      <c r="I16" s="50"/>
      <c r="J16" s="52"/>
    </row>
    <row r="17" spans="1:10">
      <c r="A17" s="44"/>
      <c r="B17" s="45"/>
      <c r="C17" s="45"/>
      <c r="D17" s="45"/>
      <c r="E17" s="45"/>
      <c r="F17" s="45"/>
      <c r="G17" s="45"/>
      <c r="H17" s="45"/>
      <c r="I17" s="45"/>
      <c r="J17" s="46"/>
    </row>
    <row r="18" spans="1:10">
      <c r="A18" s="44"/>
      <c r="B18" s="45"/>
      <c r="C18" s="45"/>
      <c r="D18" s="45"/>
      <c r="E18" s="45"/>
      <c r="F18" s="45"/>
      <c r="G18" s="45"/>
      <c r="H18" s="45"/>
      <c r="I18" s="45"/>
      <c r="J18" s="46"/>
    </row>
    <row r="19" spans="1:10">
      <c r="A19" s="44"/>
      <c r="B19" s="50" t="s">
        <v>99</v>
      </c>
      <c r="C19" s="45"/>
      <c r="D19" s="45"/>
      <c r="E19" s="45"/>
      <c r="F19" s="45"/>
      <c r="G19" s="45"/>
      <c r="H19" s="45"/>
      <c r="I19" s="45"/>
      <c r="J19" s="46"/>
    </row>
    <row r="20" spans="1:10">
      <c r="A20" s="44"/>
      <c r="B20" s="45"/>
      <c r="C20" s="45"/>
      <c r="D20" s="45"/>
      <c r="E20" s="45"/>
      <c r="F20" s="45"/>
      <c r="G20" s="45"/>
      <c r="H20" s="45"/>
      <c r="I20" s="45"/>
      <c r="J20" s="46"/>
    </row>
    <row r="21" spans="1:10">
      <c r="A21" s="44"/>
      <c r="B21" s="45"/>
      <c r="C21" s="45"/>
      <c r="D21" s="45"/>
      <c r="E21" s="45"/>
      <c r="F21" s="45"/>
      <c r="G21" s="45"/>
      <c r="H21" s="45"/>
      <c r="I21" s="45"/>
      <c r="J21" s="46"/>
    </row>
    <row r="22" spans="1:10">
      <c r="A22" s="44"/>
      <c r="B22" s="45"/>
      <c r="C22" s="45"/>
      <c r="D22" s="45"/>
      <c r="E22" s="45"/>
      <c r="F22" s="45"/>
      <c r="G22" s="45"/>
      <c r="H22" s="45"/>
      <c r="I22" s="45"/>
      <c r="J22" s="46"/>
    </row>
    <row r="23" spans="1:10">
      <c r="A23" s="44"/>
      <c r="B23" s="45"/>
      <c r="C23" s="45"/>
      <c r="D23" s="45"/>
      <c r="E23" s="45"/>
      <c r="F23" s="45"/>
      <c r="G23" s="45"/>
      <c r="H23" s="45"/>
      <c r="I23" s="45"/>
      <c r="J23" s="46"/>
    </row>
    <row r="24" spans="1:10">
      <c r="A24" s="44"/>
      <c r="B24" s="45"/>
      <c r="C24" s="45"/>
      <c r="D24" s="45"/>
      <c r="E24" s="45"/>
      <c r="F24" s="45"/>
      <c r="G24" s="45"/>
      <c r="H24" s="45"/>
      <c r="I24" s="45"/>
      <c r="J24" s="46"/>
    </row>
    <row r="25" spans="1:10">
      <c r="A25" s="44"/>
      <c r="B25" s="45"/>
      <c r="C25" s="45"/>
      <c r="D25" s="45"/>
      <c r="E25" s="45"/>
      <c r="F25" s="45"/>
      <c r="G25" s="45"/>
      <c r="H25" s="45"/>
      <c r="I25" s="45"/>
      <c r="J25" s="46"/>
    </row>
    <row r="26" spans="1:10" s="54" customFormat="1" ht="32.25" customHeight="1">
      <c r="A26" s="53"/>
      <c r="B26" s="247" t="s">
        <v>80</v>
      </c>
      <c r="C26" s="247"/>
      <c r="D26" s="247"/>
      <c r="E26" s="247"/>
      <c r="F26" s="247"/>
      <c r="G26" s="247"/>
      <c r="H26" s="247"/>
      <c r="I26" s="247"/>
      <c r="J26" s="248"/>
    </row>
    <row r="27" spans="1:10" s="54" customFormat="1" ht="15">
      <c r="A27" s="53"/>
      <c r="B27" s="55"/>
      <c r="C27" s="55"/>
      <c r="D27" s="55"/>
      <c r="E27" s="55"/>
      <c r="F27" s="55"/>
      <c r="G27" s="55"/>
      <c r="H27" s="55"/>
      <c r="I27" s="55"/>
      <c r="J27" s="56"/>
    </row>
    <row r="28" spans="1:10" s="54" customFormat="1" ht="15">
      <c r="A28" s="53"/>
      <c r="B28" s="55" t="s">
        <v>73</v>
      </c>
      <c r="C28" s="55"/>
      <c r="D28" s="55"/>
      <c r="E28" s="55"/>
      <c r="F28" s="55"/>
      <c r="G28" s="55"/>
      <c r="H28" s="55"/>
      <c r="I28" s="55"/>
      <c r="J28" s="56"/>
    </row>
    <row r="29" spans="1:10" s="54" customFormat="1" ht="15">
      <c r="A29" s="53"/>
      <c r="B29" s="55"/>
      <c r="C29" s="57" t="s">
        <v>67</v>
      </c>
      <c r="D29" s="55"/>
      <c r="E29" s="55"/>
      <c r="F29" s="55"/>
      <c r="G29" s="55"/>
      <c r="H29" s="55"/>
      <c r="I29" s="55"/>
      <c r="J29" s="56"/>
    </row>
    <row r="30" spans="1:10" s="54" customFormat="1" ht="15">
      <c r="A30" s="53"/>
      <c r="B30" s="55"/>
      <c r="C30" s="57" t="s">
        <v>69</v>
      </c>
      <c r="D30" s="55"/>
      <c r="E30" s="55"/>
      <c r="F30" s="55"/>
      <c r="G30" s="55"/>
      <c r="H30" s="55"/>
      <c r="I30" s="55"/>
      <c r="J30" s="56"/>
    </row>
    <row r="31" spans="1:10" s="54" customFormat="1" ht="15">
      <c r="A31" s="53"/>
      <c r="B31" s="55"/>
      <c r="C31" s="57" t="s">
        <v>74</v>
      </c>
      <c r="D31" s="55"/>
      <c r="E31" s="55"/>
      <c r="F31" s="55"/>
      <c r="G31" s="55"/>
      <c r="H31" s="55"/>
      <c r="I31" s="55"/>
      <c r="J31" s="56"/>
    </row>
    <row r="32" spans="1:10" s="54" customFormat="1" ht="15">
      <c r="A32" s="53"/>
      <c r="B32" s="55"/>
      <c r="C32" s="57" t="s">
        <v>75</v>
      </c>
      <c r="D32" s="55"/>
      <c r="E32" s="55"/>
      <c r="F32" s="55"/>
      <c r="G32" s="55"/>
      <c r="H32" s="55"/>
      <c r="I32" s="55"/>
      <c r="J32" s="56"/>
    </row>
    <row r="33" spans="1:10" s="54" customFormat="1" ht="15">
      <c r="A33" s="53"/>
      <c r="B33" s="55"/>
      <c r="C33" s="57" t="s">
        <v>100</v>
      </c>
      <c r="D33" s="55"/>
      <c r="E33" s="55"/>
      <c r="F33" s="55"/>
      <c r="G33" s="55"/>
      <c r="H33" s="55"/>
      <c r="I33" s="55"/>
      <c r="J33" s="56"/>
    </row>
    <row r="34" spans="1:10" s="54" customFormat="1" ht="15">
      <c r="A34" s="53"/>
      <c r="B34" s="55"/>
      <c r="C34" s="57" t="s">
        <v>101</v>
      </c>
      <c r="D34" s="55"/>
      <c r="E34" s="55"/>
      <c r="F34" s="55"/>
      <c r="G34" s="55"/>
      <c r="H34" s="55"/>
      <c r="I34" s="55"/>
      <c r="J34" s="56"/>
    </row>
    <row r="35" spans="1:10" s="54" customFormat="1" ht="15">
      <c r="A35" s="53"/>
      <c r="B35" s="55"/>
      <c r="C35" s="55"/>
      <c r="D35" s="55"/>
      <c r="E35" s="55"/>
      <c r="F35" s="55"/>
      <c r="G35" s="55"/>
      <c r="H35" s="55"/>
      <c r="I35" s="55"/>
      <c r="J35" s="56"/>
    </row>
    <row r="36" spans="1:10" s="54" customFormat="1" ht="34.5" customHeight="1">
      <c r="A36" s="53"/>
      <c r="B36" s="247" t="s">
        <v>76</v>
      </c>
      <c r="C36" s="247"/>
      <c r="D36" s="247"/>
      <c r="E36" s="247"/>
      <c r="F36" s="247"/>
      <c r="G36" s="247"/>
      <c r="H36" s="247"/>
      <c r="I36" s="247"/>
      <c r="J36" s="248"/>
    </row>
    <row r="37" spans="1:10" s="61" customFormat="1" ht="13.5" thickBot="1">
      <c r="A37" s="58"/>
      <c r="B37" s="59"/>
      <c r="C37" s="59"/>
      <c r="D37" s="59"/>
      <c r="E37" s="59"/>
      <c r="F37" s="59"/>
      <c r="G37" s="59"/>
      <c r="H37" s="59"/>
      <c r="I37" s="59"/>
      <c r="J37" s="60"/>
    </row>
    <row r="38" spans="1:10" s="61" customFormat="1"/>
    <row r="39" spans="1:10" s="61" customFormat="1"/>
    <row r="40" spans="1:10" s="54" customFormat="1" ht="15"/>
    <row r="41" spans="1:10" s="54" customFormat="1" ht="15"/>
    <row r="42" spans="1:10" s="54" customFormat="1" ht="15"/>
    <row r="48" spans="1:10" ht="29.25" customHeight="1">
      <c r="A48" s="243" t="s">
        <v>81</v>
      </c>
      <c r="B48" s="243"/>
      <c r="C48" s="243"/>
      <c r="D48" s="243"/>
      <c r="E48" s="243"/>
      <c r="F48" s="243"/>
      <c r="G48" s="243"/>
      <c r="H48" s="243"/>
      <c r="I48" s="243"/>
      <c r="J48" s="243"/>
    </row>
  </sheetData>
  <mergeCells count="4">
    <mergeCell ref="A48:J48"/>
    <mergeCell ref="A8:J8"/>
    <mergeCell ref="B26:J26"/>
    <mergeCell ref="B36:J36"/>
  </mergeCells>
  <phoneticPr fontId="24" type="noConversion"/>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120" zoomScaleNormal="120" workbookViewId="0">
      <selection activeCell="A3" sqref="A3:H38"/>
    </sheetView>
  </sheetViews>
  <sheetFormatPr defaultColWidth="9.140625" defaultRowHeight="12.75"/>
  <cols>
    <col min="1" max="1" width="13" style="26" customWidth="1"/>
    <col min="2" max="2" width="19.7109375" style="26" customWidth="1"/>
    <col min="3" max="3" width="10.5703125" style="26" customWidth="1"/>
    <col min="4" max="5" width="9.140625" style="26"/>
    <col min="6" max="6" width="12.42578125" style="26" customWidth="1"/>
    <col min="7" max="7" width="17.140625" style="26" customWidth="1"/>
    <col min="8" max="8" width="44.5703125" style="26" customWidth="1"/>
    <col min="9" max="16384" width="9.140625" style="26"/>
  </cols>
  <sheetData>
    <row r="1" spans="1:8" ht="24" thickBot="1">
      <c r="A1" s="249" t="s">
        <v>84</v>
      </c>
      <c r="B1" s="250"/>
      <c r="C1" s="250"/>
      <c r="D1" s="250"/>
      <c r="E1" s="250"/>
      <c r="F1" s="250"/>
      <c r="G1" s="250"/>
      <c r="H1" s="251"/>
    </row>
    <row r="2" spans="1:8" ht="16.5" customHeight="1">
      <c r="A2" s="252" t="s">
        <v>68</v>
      </c>
      <c r="B2" s="253"/>
      <c r="C2" s="253"/>
      <c r="D2" s="253"/>
      <c r="E2" s="253"/>
      <c r="F2" s="253"/>
      <c r="G2" s="253"/>
      <c r="H2" s="254"/>
    </row>
    <row r="3" spans="1:8" ht="13.5" customHeight="1">
      <c r="A3" s="255" t="s">
        <v>71</v>
      </c>
      <c r="B3" s="256"/>
      <c r="C3" s="256"/>
      <c r="D3" s="256"/>
      <c r="E3" s="256"/>
      <c r="F3" s="256"/>
      <c r="G3" s="256"/>
      <c r="H3" s="257"/>
    </row>
    <row r="4" spans="1:8">
      <c r="A4" s="258"/>
      <c r="B4" s="259"/>
      <c r="C4" s="259"/>
      <c r="D4" s="259"/>
      <c r="E4" s="259"/>
      <c r="F4" s="259"/>
      <c r="G4" s="259"/>
      <c r="H4" s="260"/>
    </row>
    <row r="5" spans="1:8">
      <c r="A5" s="258"/>
      <c r="B5" s="259"/>
      <c r="C5" s="259"/>
      <c r="D5" s="259"/>
      <c r="E5" s="259"/>
      <c r="F5" s="259"/>
      <c r="G5" s="259"/>
      <c r="H5" s="260"/>
    </row>
    <row r="6" spans="1:8">
      <c r="A6" s="258"/>
      <c r="B6" s="259"/>
      <c r="C6" s="259"/>
      <c r="D6" s="259"/>
      <c r="E6" s="259"/>
      <c r="F6" s="259"/>
      <c r="G6" s="259"/>
      <c r="H6" s="260"/>
    </row>
    <row r="7" spans="1:8">
      <c r="A7" s="258"/>
      <c r="B7" s="259"/>
      <c r="C7" s="259"/>
      <c r="D7" s="259"/>
      <c r="E7" s="259"/>
      <c r="F7" s="259"/>
      <c r="G7" s="259"/>
      <c r="H7" s="260"/>
    </row>
    <row r="8" spans="1:8">
      <c r="A8" s="258"/>
      <c r="B8" s="259"/>
      <c r="C8" s="259"/>
      <c r="D8" s="259"/>
      <c r="E8" s="259"/>
      <c r="F8" s="259"/>
      <c r="G8" s="259"/>
      <c r="H8" s="260"/>
    </row>
    <row r="9" spans="1:8">
      <c r="A9" s="258"/>
      <c r="B9" s="259"/>
      <c r="C9" s="259"/>
      <c r="D9" s="259"/>
      <c r="E9" s="259"/>
      <c r="F9" s="259"/>
      <c r="G9" s="259"/>
      <c r="H9" s="260"/>
    </row>
    <row r="10" spans="1:8">
      <c r="A10" s="258"/>
      <c r="B10" s="259"/>
      <c r="C10" s="259"/>
      <c r="D10" s="259"/>
      <c r="E10" s="259"/>
      <c r="F10" s="259"/>
      <c r="G10" s="259"/>
      <c r="H10" s="260"/>
    </row>
    <row r="11" spans="1:8">
      <c r="A11" s="258"/>
      <c r="B11" s="259"/>
      <c r="C11" s="259"/>
      <c r="D11" s="259"/>
      <c r="E11" s="259"/>
      <c r="F11" s="259"/>
      <c r="G11" s="259"/>
      <c r="H11" s="260"/>
    </row>
    <row r="12" spans="1:8">
      <c r="A12" s="258"/>
      <c r="B12" s="259"/>
      <c r="C12" s="259"/>
      <c r="D12" s="259"/>
      <c r="E12" s="259"/>
      <c r="F12" s="259"/>
      <c r="G12" s="259"/>
      <c r="H12" s="260"/>
    </row>
    <row r="13" spans="1:8">
      <c r="A13" s="258"/>
      <c r="B13" s="259"/>
      <c r="C13" s="259"/>
      <c r="D13" s="259"/>
      <c r="E13" s="259"/>
      <c r="F13" s="259"/>
      <c r="G13" s="259"/>
      <c r="H13" s="260"/>
    </row>
    <row r="14" spans="1:8">
      <c r="A14" s="258"/>
      <c r="B14" s="259"/>
      <c r="C14" s="259"/>
      <c r="D14" s="259"/>
      <c r="E14" s="259"/>
      <c r="F14" s="259"/>
      <c r="G14" s="259"/>
      <c r="H14" s="260"/>
    </row>
    <row r="15" spans="1:8">
      <c r="A15" s="258"/>
      <c r="B15" s="259"/>
      <c r="C15" s="259"/>
      <c r="D15" s="259"/>
      <c r="E15" s="259"/>
      <c r="F15" s="259"/>
      <c r="G15" s="259"/>
      <c r="H15" s="260"/>
    </row>
    <row r="16" spans="1:8">
      <c r="A16" s="258"/>
      <c r="B16" s="259"/>
      <c r="C16" s="259"/>
      <c r="D16" s="259"/>
      <c r="E16" s="259"/>
      <c r="F16" s="259"/>
      <c r="G16" s="259"/>
      <c r="H16" s="260"/>
    </row>
    <row r="17" spans="1:8">
      <c r="A17" s="258"/>
      <c r="B17" s="259"/>
      <c r="C17" s="259"/>
      <c r="D17" s="259"/>
      <c r="E17" s="259"/>
      <c r="F17" s="259"/>
      <c r="G17" s="259"/>
      <c r="H17" s="260"/>
    </row>
    <row r="18" spans="1:8">
      <c r="A18" s="258"/>
      <c r="B18" s="259"/>
      <c r="C18" s="259"/>
      <c r="D18" s="259"/>
      <c r="E18" s="259"/>
      <c r="F18" s="259"/>
      <c r="G18" s="259"/>
      <c r="H18" s="260"/>
    </row>
    <row r="19" spans="1:8">
      <c r="A19" s="258"/>
      <c r="B19" s="259"/>
      <c r="C19" s="259"/>
      <c r="D19" s="259"/>
      <c r="E19" s="259"/>
      <c r="F19" s="259"/>
      <c r="G19" s="259"/>
      <c r="H19" s="260"/>
    </row>
    <row r="20" spans="1:8">
      <c r="A20" s="258"/>
      <c r="B20" s="259"/>
      <c r="C20" s="259"/>
      <c r="D20" s="259"/>
      <c r="E20" s="259"/>
      <c r="F20" s="259"/>
      <c r="G20" s="259"/>
      <c r="H20" s="260"/>
    </row>
    <row r="21" spans="1:8">
      <c r="A21" s="258"/>
      <c r="B21" s="259"/>
      <c r="C21" s="259"/>
      <c r="D21" s="259"/>
      <c r="E21" s="259"/>
      <c r="F21" s="259"/>
      <c r="G21" s="259"/>
      <c r="H21" s="260"/>
    </row>
    <row r="22" spans="1:8">
      <c r="A22" s="258"/>
      <c r="B22" s="259"/>
      <c r="C22" s="259"/>
      <c r="D22" s="259"/>
      <c r="E22" s="259"/>
      <c r="F22" s="259"/>
      <c r="G22" s="259"/>
      <c r="H22" s="260"/>
    </row>
    <row r="23" spans="1:8">
      <c r="A23" s="258"/>
      <c r="B23" s="259"/>
      <c r="C23" s="259"/>
      <c r="D23" s="259"/>
      <c r="E23" s="259"/>
      <c r="F23" s="259"/>
      <c r="G23" s="259"/>
      <c r="H23" s="260"/>
    </row>
    <row r="24" spans="1:8">
      <c r="A24" s="258"/>
      <c r="B24" s="259"/>
      <c r="C24" s="259"/>
      <c r="D24" s="259"/>
      <c r="E24" s="259"/>
      <c r="F24" s="259"/>
      <c r="G24" s="259"/>
      <c r="H24" s="260"/>
    </row>
    <row r="25" spans="1:8">
      <c r="A25" s="258"/>
      <c r="B25" s="259"/>
      <c r="C25" s="259"/>
      <c r="D25" s="259"/>
      <c r="E25" s="259"/>
      <c r="F25" s="259"/>
      <c r="G25" s="259"/>
      <c r="H25" s="260"/>
    </row>
    <row r="26" spans="1:8">
      <c r="A26" s="258"/>
      <c r="B26" s="259"/>
      <c r="C26" s="259"/>
      <c r="D26" s="259"/>
      <c r="E26" s="259"/>
      <c r="F26" s="259"/>
      <c r="G26" s="259"/>
      <c r="H26" s="260"/>
    </row>
    <row r="27" spans="1:8">
      <c r="A27" s="258"/>
      <c r="B27" s="259"/>
      <c r="C27" s="259"/>
      <c r="D27" s="259"/>
      <c r="E27" s="259"/>
      <c r="F27" s="259"/>
      <c r="G27" s="259"/>
      <c r="H27" s="260"/>
    </row>
    <row r="28" spans="1:8">
      <c r="A28" s="258"/>
      <c r="B28" s="259"/>
      <c r="C28" s="259"/>
      <c r="D28" s="259"/>
      <c r="E28" s="259"/>
      <c r="F28" s="259"/>
      <c r="G28" s="259"/>
      <c r="H28" s="260"/>
    </row>
    <row r="29" spans="1:8">
      <c r="A29" s="258"/>
      <c r="B29" s="259"/>
      <c r="C29" s="259"/>
      <c r="D29" s="259"/>
      <c r="E29" s="259"/>
      <c r="F29" s="259"/>
      <c r="G29" s="259"/>
      <c r="H29" s="260"/>
    </row>
    <row r="30" spans="1:8">
      <c r="A30" s="258"/>
      <c r="B30" s="259"/>
      <c r="C30" s="259"/>
      <c r="D30" s="259"/>
      <c r="E30" s="259"/>
      <c r="F30" s="259"/>
      <c r="G30" s="259"/>
      <c r="H30" s="260"/>
    </row>
    <row r="31" spans="1:8">
      <c r="A31" s="258"/>
      <c r="B31" s="259"/>
      <c r="C31" s="259"/>
      <c r="D31" s="259"/>
      <c r="E31" s="259"/>
      <c r="F31" s="259"/>
      <c r="G31" s="259"/>
      <c r="H31" s="260"/>
    </row>
    <row r="32" spans="1:8">
      <c r="A32" s="258"/>
      <c r="B32" s="259"/>
      <c r="C32" s="259"/>
      <c r="D32" s="259"/>
      <c r="E32" s="259"/>
      <c r="F32" s="259"/>
      <c r="G32" s="259"/>
      <c r="H32" s="260"/>
    </row>
    <row r="33" spans="1:8">
      <c r="A33" s="258"/>
      <c r="B33" s="259"/>
      <c r="C33" s="259"/>
      <c r="D33" s="259"/>
      <c r="E33" s="259"/>
      <c r="F33" s="259"/>
      <c r="G33" s="259"/>
      <c r="H33" s="260"/>
    </row>
    <row r="34" spans="1:8">
      <c r="A34" s="258"/>
      <c r="B34" s="259"/>
      <c r="C34" s="259"/>
      <c r="D34" s="259"/>
      <c r="E34" s="259"/>
      <c r="F34" s="259"/>
      <c r="G34" s="259"/>
      <c r="H34" s="260"/>
    </row>
    <row r="35" spans="1:8">
      <c r="A35" s="258"/>
      <c r="B35" s="259"/>
      <c r="C35" s="259"/>
      <c r="D35" s="259"/>
      <c r="E35" s="259"/>
      <c r="F35" s="259"/>
      <c r="G35" s="259"/>
      <c r="H35" s="260"/>
    </row>
    <row r="36" spans="1:8">
      <c r="A36" s="258"/>
      <c r="B36" s="259"/>
      <c r="C36" s="259"/>
      <c r="D36" s="259"/>
      <c r="E36" s="259"/>
      <c r="F36" s="259"/>
      <c r="G36" s="259"/>
      <c r="H36" s="260"/>
    </row>
    <row r="37" spans="1:8">
      <c r="A37" s="258"/>
      <c r="B37" s="259"/>
      <c r="C37" s="259"/>
      <c r="D37" s="259"/>
      <c r="E37" s="259"/>
      <c r="F37" s="259"/>
      <c r="G37" s="259"/>
      <c r="H37" s="260"/>
    </row>
    <row r="38" spans="1:8">
      <c r="A38" s="261"/>
      <c r="B38" s="262"/>
      <c r="C38" s="262"/>
      <c r="D38" s="262"/>
      <c r="E38" s="262"/>
      <c r="F38" s="262"/>
      <c r="G38" s="262"/>
      <c r="H38" s="263"/>
    </row>
  </sheetData>
  <mergeCells count="3">
    <mergeCell ref="A1:H1"/>
    <mergeCell ref="A2:H2"/>
    <mergeCell ref="A3:H38"/>
  </mergeCells>
  <phoneticPr fontId="24" type="noConversion"/>
  <pageMargins left="0.25" right="0.25" top="0.75" bottom="0.75" header="0.3" footer="0.3"/>
  <pageSetup orientation="landscape" r:id="rId1"/>
  <headerFooter>
    <oddFooter>&amp;LForm 318-003 Rev 1-14 - Balloon Drawing</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A438"/>
  <sheetViews>
    <sheetView showGridLines="0" tabSelected="1" zoomScaleNormal="100" workbookViewId="0">
      <selection activeCell="A8" sqref="A8:C8"/>
    </sheetView>
  </sheetViews>
  <sheetFormatPr defaultColWidth="9.140625" defaultRowHeight="12.75"/>
  <cols>
    <col min="1" max="1" width="3.85546875" style="71" customWidth="1"/>
    <col min="2" max="2" width="4.7109375" style="71" customWidth="1"/>
    <col min="3" max="3" width="10" style="71" customWidth="1"/>
    <col min="4" max="4" width="13.42578125" style="71" customWidth="1"/>
    <col min="5" max="6" width="7.7109375" style="69" customWidth="1"/>
    <col min="7" max="7" width="11.140625" style="88" customWidth="1"/>
    <col min="8" max="8" width="8.7109375" style="71" customWidth="1"/>
    <col min="9" max="9" width="7.7109375" style="71" customWidth="1"/>
    <col min="10" max="10" width="14" style="71" customWidth="1"/>
    <col min="11" max="11" width="5.140625" style="71" customWidth="1"/>
    <col min="12" max="13" width="4.5703125" style="71" customWidth="1"/>
    <col min="14" max="14" width="3.42578125" style="71" customWidth="1"/>
    <col min="15" max="15" width="5.28515625" style="71" customWidth="1"/>
    <col min="16" max="16" width="7.7109375" style="71" customWidth="1"/>
    <col min="17" max="18" width="6.140625" style="71" customWidth="1"/>
    <col min="19" max="19" width="2.7109375" style="71" customWidth="1"/>
    <col min="20" max="20" width="4.42578125" style="71" customWidth="1"/>
    <col min="21" max="21" width="5.5703125" style="71" customWidth="1"/>
    <col min="22" max="22" width="7.5703125" style="71" customWidth="1"/>
    <col min="23" max="23" width="7.7109375" style="71" customWidth="1"/>
    <col min="24" max="24" width="3.5703125" style="71" customWidth="1"/>
    <col min="25" max="25" width="7.28515625" style="99" customWidth="1"/>
    <col min="26" max="26" width="7.5703125" style="103" customWidth="1"/>
    <col min="27" max="27" width="9.140625" style="103"/>
    <col min="28" max="16384" width="9.140625" style="70"/>
  </cols>
  <sheetData>
    <row r="1" spans="1:27" ht="23.25" customHeight="1">
      <c r="A1" s="264" t="s">
        <v>83</v>
      </c>
      <c r="B1" s="264"/>
      <c r="C1" s="264"/>
      <c r="D1" s="264"/>
      <c r="E1" s="264"/>
      <c r="F1" s="264"/>
      <c r="G1" s="264"/>
      <c r="H1" s="264"/>
      <c r="I1" s="264"/>
      <c r="J1" s="264"/>
      <c r="K1" s="264"/>
      <c r="L1" s="264"/>
      <c r="M1" s="264"/>
      <c r="N1" s="264"/>
      <c r="O1" s="264"/>
      <c r="P1" s="264"/>
      <c r="Q1" s="264"/>
      <c r="R1" s="264"/>
      <c r="S1" s="264"/>
      <c r="T1" s="264"/>
      <c r="U1" s="264"/>
      <c r="V1" s="264"/>
      <c r="W1" s="264"/>
      <c r="X1" s="217"/>
      <c r="Y1" s="217"/>
    </row>
    <row r="2" spans="1:27" ht="18.75" customHeight="1">
      <c r="A2" s="265" t="s">
        <v>0</v>
      </c>
      <c r="B2" s="265"/>
      <c r="C2" s="265"/>
      <c r="D2" s="265"/>
      <c r="E2" s="265"/>
      <c r="F2" s="265"/>
      <c r="G2" s="265"/>
      <c r="H2" s="265"/>
      <c r="I2" s="265"/>
      <c r="J2" s="265"/>
      <c r="K2" s="265"/>
      <c r="L2" s="265"/>
      <c r="M2" s="265"/>
      <c r="N2" s="265"/>
      <c r="O2" s="265"/>
      <c r="P2" s="265"/>
      <c r="Q2" s="265"/>
      <c r="R2" s="265"/>
      <c r="S2" s="265"/>
      <c r="T2" s="265"/>
      <c r="U2" s="265"/>
      <c r="V2" s="265"/>
      <c r="W2" s="265"/>
      <c r="X2" s="218"/>
      <c r="Y2" s="218"/>
    </row>
    <row r="3" spans="1:27" ht="12" customHeight="1" thickBot="1">
      <c r="A3" s="266" t="s">
        <v>102</v>
      </c>
      <c r="B3" s="266"/>
      <c r="C3" s="266"/>
      <c r="D3" s="266"/>
      <c r="E3" s="266"/>
      <c r="F3" s="266"/>
      <c r="G3" s="266"/>
      <c r="H3" s="266"/>
      <c r="I3" s="266"/>
      <c r="J3" s="266"/>
      <c r="K3" s="266"/>
      <c r="L3" s="266"/>
      <c r="M3" s="266"/>
      <c r="N3" s="266"/>
      <c r="O3" s="266"/>
      <c r="P3" s="266"/>
      <c r="Q3" s="266"/>
      <c r="R3" s="266"/>
      <c r="S3" s="266"/>
      <c r="T3" s="266"/>
      <c r="U3" s="266"/>
      <c r="V3" s="266"/>
      <c r="W3" s="266"/>
      <c r="X3" s="74"/>
      <c r="Y3" s="74"/>
    </row>
    <row r="4" spans="1:27" s="74" customFormat="1" ht="6.95" customHeight="1">
      <c r="A4" s="162" t="s">
        <v>1</v>
      </c>
      <c r="B4" s="163"/>
      <c r="C4" s="164"/>
      <c r="D4" s="166" t="s">
        <v>2</v>
      </c>
      <c r="E4" s="167"/>
      <c r="F4" s="167"/>
      <c r="G4" s="167"/>
      <c r="H4" s="167"/>
      <c r="I4" s="167"/>
      <c r="J4" s="167"/>
      <c r="K4" s="167"/>
      <c r="L4" s="167"/>
      <c r="M4" s="167"/>
      <c r="N4" s="167"/>
      <c r="O4" s="167"/>
      <c r="P4" s="167"/>
      <c r="Q4" s="167"/>
      <c r="R4" s="168"/>
      <c r="S4" s="72"/>
      <c r="T4" s="73"/>
      <c r="U4" s="73"/>
      <c r="V4" s="73"/>
      <c r="W4" s="186"/>
      <c r="X4" s="104"/>
    </row>
    <row r="5" spans="1:27" s="74" customFormat="1" ht="12" customHeight="1" thickBot="1">
      <c r="A5" s="333"/>
      <c r="B5" s="334"/>
      <c r="C5" s="335"/>
      <c r="D5" s="17" t="s">
        <v>3</v>
      </c>
      <c r="E5" s="75"/>
      <c r="F5" s="64"/>
      <c r="G5" s="19" t="s">
        <v>4</v>
      </c>
      <c r="H5" s="1"/>
      <c r="I5" s="8"/>
      <c r="J5" s="18" t="s">
        <v>5</v>
      </c>
      <c r="K5" s="169"/>
      <c r="L5" s="1"/>
      <c r="M5" s="8"/>
      <c r="N5" s="230" t="s">
        <v>6</v>
      </c>
      <c r="O5" s="230"/>
      <c r="P5" s="231"/>
      <c r="Q5" s="2"/>
      <c r="R5" s="165"/>
      <c r="S5" s="219" t="s">
        <v>96</v>
      </c>
      <c r="T5" s="7">
        <v>1</v>
      </c>
      <c r="U5" s="18" t="s">
        <v>8</v>
      </c>
      <c r="V5" s="171"/>
      <c r="W5" s="187"/>
      <c r="X5" s="104"/>
    </row>
    <row r="6" spans="1:27" ht="3.95" customHeight="1">
      <c r="A6" s="227"/>
      <c r="B6" s="228"/>
      <c r="C6" s="229"/>
      <c r="D6" s="96"/>
      <c r="R6" s="194"/>
      <c r="S6" s="96"/>
      <c r="W6" s="188"/>
      <c r="X6" s="103"/>
      <c r="Y6" s="70"/>
      <c r="Z6" s="70"/>
      <c r="AA6" s="70"/>
    </row>
    <row r="7" spans="1:27" s="74" customFormat="1" ht="6.95" customHeight="1">
      <c r="A7" s="356" t="s">
        <v>9</v>
      </c>
      <c r="B7" s="357"/>
      <c r="C7" s="358"/>
      <c r="D7" s="336" t="s">
        <v>10</v>
      </c>
      <c r="E7" s="337"/>
      <c r="F7" s="337"/>
      <c r="G7" s="337"/>
      <c r="H7" s="337"/>
      <c r="I7" s="337"/>
      <c r="J7" s="337"/>
      <c r="K7" s="337"/>
      <c r="L7" s="337"/>
      <c r="M7" s="337"/>
      <c r="N7" s="337"/>
      <c r="O7" s="338"/>
      <c r="P7" s="182" t="s">
        <v>11</v>
      </c>
      <c r="Q7" s="183"/>
      <c r="R7" s="183"/>
      <c r="S7" s="183"/>
      <c r="T7" s="183"/>
      <c r="U7" s="183"/>
      <c r="V7" s="183"/>
      <c r="W7" s="190"/>
      <c r="Y7" s="104"/>
      <c r="Z7" s="104"/>
    </row>
    <row r="8" spans="1:27" s="74" customFormat="1" ht="12" customHeight="1">
      <c r="A8" s="361"/>
      <c r="B8" s="326"/>
      <c r="C8" s="362"/>
      <c r="D8" s="17" t="s">
        <v>12</v>
      </c>
      <c r="E8" s="75"/>
      <c r="F8" s="345" t="s">
        <v>13</v>
      </c>
      <c r="G8" s="346"/>
      <c r="H8" s="347"/>
      <c r="I8" s="1"/>
      <c r="J8" s="345" t="s">
        <v>14</v>
      </c>
      <c r="K8" s="347"/>
      <c r="L8" s="80"/>
      <c r="M8" s="225"/>
      <c r="O8" s="81"/>
      <c r="P8" s="325"/>
      <c r="Q8" s="326"/>
      <c r="R8" s="326"/>
      <c r="S8" s="326"/>
      <c r="T8" s="326"/>
      <c r="U8" s="326"/>
      <c r="V8" s="326"/>
      <c r="W8" s="327"/>
      <c r="Y8" s="104"/>
      <c r="Z8" s="104"/>
    </row>
    <row r="9" spans="1:27" ht="3.95" customHeight="1">
      <c r="A9" s="227"/>
      <c r="B9" s="228"/>
      <c r="C9" s="229"/>
      <c r="D9" s="76"/>
      <c r="E9" s="65"/>
      <c r="F9" s="65"/>
      <c r="G9" s="77"/>
      <c r="H9" s="78"/>
      <c r="I9" s="78"/>
      <c r="J9" s="78"/>
      <c r="K9" s="78"/>
      <c r="L9" s="78"/>
      <c r="M9" s="78"/>
      <c r="N9" s="78"/>
      <c r="O9" s="79"/>
      <c r="P9" s="184"/>
      <c r="Q9" s="185"/>
      <c r="R9" s="185"/>
      <c r="S9" s="185"/>
      <c r="T9" s="185"/>
      <c r="U9" s="185"/>
      <c r="V9" s="185"/>
      <c r="W9" s="189"/>
      <c r="Y9" s="103"/>
      <c r="AA9" s="70"/>
    </row>
    <row r="10" spans="1:27" s="82" customFormat="1" ht="6.95" customHeight="1">
      <c r="A10" s="360" t="s">
        <v>15</v>
      </c>
      <c r="B10" s="350"/>
      <c r="C10" s="350"/>
      <c r="D10" s="349"/>
      <c r="E10" s="90" t="s">
        <v>16</v>
      </c>
      <c r="F10" s="232"/>
      <c r="G10" s="232"/>
      <c r="H10" s="233"/>
      <c r="I10" s="348" t="s">
        <v>17</v>
      </c>
      <c r="J10" s="350"/>
      <c r="K10" s="349"/>
      <c r="L10" s="348" t="s">
        <v>18</v>
      </c>
      <c r="M10" s="350"/>
      <c r="N10" s="350"/>
      <c r="O10" s="349"/>
      <c r="P10" s="182" t="s">
        <v>95</v>
      </c>
      <c r="Q10" s="183"/>
      <c r="R10" s="183"/>
      <c r="S10" s="183"/>
      <c r="T10" s="183"/>
      <c r="U10" s="183"/>
      <c r="V10" s="183"/>
      <c r="W10" s="190"/>
      <c r="Y10" s="105"/>
      <c r="Z10" s="105"/>
    </row>
    <row r="11" spans="1:27" s="74" customFormat="1" ht="12" customHeight="1">
      <c r="A11" s="361"/>
      <c r="B11" s="326"/>
      <c r="C11" s="326"/>
      <c r="D11" s="362"/>
      <c r="E11" s="325"/>
      <c r="F11" s="326"/>
      <c r="G11" s="326"/>
      <c r="H11" s="362"/>
      <c r="I11" s="363"/>
      <c r="J11" s="305"/>
      <c r="K11" s="309"/>
      <c r="L11" s="325"/>
      <c r="M11" s="326"/>
      <c r="N11" s="326"/>
      <c r="O11" s="362"/>
      <c r="P11" s="325"/>
      <c r="Q11" s="326"/>
      <c r="R11" s="326"/>
      <c r="S11" s="326"/>
      <c r="T11" s="326"/>
      <c r="U11" s="326"/>
      <c r="V11" s="326"/>
      <c r="W11" s="327"/>
      <c r="Y11" s="104"/>
      <c r="Z11" s="104"/>
    </row>
    <row r="12" spans="1:27" ht="3.95" customHeight="1">
      <c r="A12" s="339"/>
      <c r="B12" s="340"/>
      <c r="C12" s="340"/>
      <c r="D12" s="341"/>
      <c r="E12" s="97"/>
      <c r="F12" s="98"/>
      <c r="G12" s="91"/>
      <c r="H12" s="229"/>
      <c r="I12" s="173"/>
      <c r="J12" s="228"/>
      <c r="K12" s="229"/>
      <c r="L12" s="173"/>
      <c r="M12" s="228"/>
      <c r="N12" s="228"/>
      <c r="O12" s="229"/>
      <c r="P12" s="228"/>
      <c r="Q12" s="228"/>
      <c r="R12" s="228"/>
      <c r="S12" s="228"/>
      <c r="T12" s="228"/>
      <c r="U12" s="228"/>
      <c r="V12" s="228"/>
      <c r="W12" s="191"/>
      <c r="Y12" s="103"/>
      <c r="AA12" s="70"/>
    </row>
    <row r="13" spans="1:27" s="74" customFormat="1" ht="6.95" customHeight="1">
      <c r="A13" s="342" t="s">
        <v>41</v>
      </c>
      <c r="B13" s="343"/>
      <c r="C13" s="344"/>
      <c r="D13" s="348" t="s">
        <v>19</v>
      </c>
      <c r="E13" s="349"/>
      <c r="F13" s="348" t="s">
        <v>20</v>
      </c>
      <c r="G13" s="350"/>
      <c r="H13" s="350"/>
      <c r="I13" s="349"/>
      <c r="J13" s="348" t="s">
        <v>21</v>
      </c>
      <c r="K13" s="349"/>
      <c r="L13" s="348" t="s">
        <v>22</v>
      </c>
      <c r="M13" s="349"/>
      <c r="N13" s="348" t="s">
        <v>23</v>
      </c>
      <c r="O13" s="350"/>
      <c r="P13" s="349"/>
      <c r="Q13" s="180" t="s">
        <v>54</v>
      </c>
      <c r="R13" s="181"/>
      <c r="S13" s="181"/>
      <c r="T13" s="181"/>
      <c r="U13" s="181"/>
      <c r="V13" s="181"/>
      <c r="W13" s="192"/>
      <c r="Y13" s="104"/>
      <c r="Z13" s="104"/>
    </row>
    <row r="14" spans="1:27" s="74" customFormat="1" ht="6.95" customHeight="1">
      <c r="A14" s="304"/>
      <c r="B14" s="305"/>
      <c r="C14" s="309"/>
      <c r="D14" s="363"/>
      <c r="E14" s="309"/>
      <c r="F14" s="363"/>
      <c r="G14" s="305"/>
      <c r="H14" s="305"/>
      <c r="I14" s="309"/>
      <c r="J14" s="363"/>
      <c r="K14" s="309"/>
      <c r="L14" s="363"/>
      <c r="M14" s="309"/>
      <c r="N14" s="372"/>
      <c r="O14" s="373"/>
      <c r="P14" s="374"/>
      <c r="Q14" s="313"/>
      <c r="R14" s="314"/>
      <c r="S14" s="314"/>
      <c r="T14" s="314"/>
      <c r="U14" s="314"/>
      <c r="V14" s="314"/>
      <c r="W14" s="323"/>
      <c r="Y14" s="104"/>
      <c r="Z14" s="104"/>
    </row>
    <row r="15" spans="1:27" s="8" customFormat="1" ht="12" customHeight="1">
      <c r="A15" s="304"/>
      <c r="B15" s="305"/>
      <c r="C15" s="309"/>
      <c r="D15" s="363"/>
      <c r="E15" s="309"/>
      <c r="F15" s="363"/>
      <c r="G15" s="305"/>
      <c r="H15" s="305"/>
      <c r="I15" s="309"/>
      <c r="J15" s="363"/>
      <c r="K15" s="309"/>
      <c r="L15" s="363"/>
      <c r="M15" s="309"/>
      <c r="N15" s="372"/>
      <c r="O15" s="373"/>
      <c r="P15" s="374"/>
      <c r="Q15" s="313"/>
      <c r="R15" s="314"/>
      <c r="S15" s="314"/>
      <c r="T15" s="314"/>
      <c r="U15" s="314"/>
      <c r="V15" s="314"/>
      <c r="W15" s="323"/>
      <c r="Y15" s="106"/>
      <c r="Z15" s="106"/>
    </row>
    <row r="16" spans="1:27" ht="3.95" customHeight="1" thickBot="1">
      <c r="A16" s="353"/>
      <c r="B16" s="354"/>
      <c r="C16" s="355"/>
      <c r="D16" s="364"/>
      <c r="E16" s="365"/>
      <c r="F16" s="366"/>
      <c r="G16" s="367"/>
      <c r="H16" s="367"/>
      <c r="I16" s="368"/>
      <c r="J16" s="364"/>
      <c r="K16" s="365"/>
      <c r="L16" s="364"/>
      <c r="M16" s="365"/>
      <c r="N16" s="369"/>
      <c r="O16" s="370"/>
      <c r="P16" s="371"/>
      <c r="Q16" s="178"/>
      <c r="R16" s="179"/>
      <c r="S16" s="179"/>
      <c r="T16" s="179"/>
      <c r="U16" s="179"/>
      <c r="V16" s="179"/>
      <c r="W16" s="193"/>
      <c r="Y16" s="103"/>
      <c r="AA16" s="70"/>
    </row>
    <row r="17" spans="1:27" ht="3.95" customHeight="1" thickBot="1">
      <c r="A17" s="83"/>
      <c r="B17" s="84"/>
      <c r="C17" s="84"/>
      <c r="D17" s="84"/>
      <c r="E17" s="66"/>
      <c r="F17" s="66"/>
      <c r="G17" s="85"/>
      <c r="H17" s="84"/>
      <c r="I17" s="84"/>
      <c r="J17" s="84"/>
      <c r="K17" s="84"/>
      <c r="L17" s="84"/>
      <c r="M17" s="84"/>
      <c r="N17" s="84"/>
      <c r="O17" s="84"/>
      <c r="P17" s="84"/>
      <c r="Q17" s="84"/>
      <c r="R17" s="84"/>
      <c r="S17" s="84"/>
      <c r="T17" s="84"/>
      <c r="U17" s="84"/>
      <c r="V17" s="84"/>
      <c r="W17" s="84"/>
      <c r="X17" s="99"/>
      <c r="Y17" s="103"/>
      <c r="AA17" s="70"/>
    </row>
    <row r="18" spans="1:27" ht="13.5" customHeight="1" thickBot="1">
      <c r="A18" s="160" t="s">
        <v>24</v>
      </c>
      <c r="B18" s="161"/>
      <c r="C18" s="161"/>
      <c r="D18" s="161"/>
      <c r="E18" s="161"/>
      <c r="F18" s="161"/>
      <c r="G18" s="161"/>
      <c r="H18" s="161"/>
      <c r="I18" s="161"/>
      <c r="J18" s="161"/>
      <c r="K18" s="391" t="s">
        <v>53</v>
      </c>
      <c r="L18" s="352"/>
      <c r="M18" s="352"/>
      <c r="N18" s="352"/>
      <c r="O18" s="352"/>
      <c r="P18" s="352"/>
      <c r="Q18" s="352"/>
      <c r="R18" s="392"/>
      <c r="S18" s="351" t="s">
        <v>52</v>
      </c>
      <c r="T18" s="352"/>
      <c r="U18" s="352"/>
      <c r="V18" s="388" t="s">
        <v>98</v>
      </c>
      <c r="W18" s="389"/>
      <c r="X18" s="107"/>
      <c r="Y18" s="70"/>
      <c r="Z18" s="70"/>
      <c r="AA18" s="70"/>
    </row>
    <row r="19" spans="1:27" ht="26.25" customHeight="1" thickBot="1">
      <c r="A19" s="129" t="s">
        <v>25</v>
      </c>
      <c r="B19" s="129" t="s">
        <v>39</v>
      </c>
      <c r="C19" s="129" t="s">
        <v>26</v>
      </c>
      <c r="D19" s="129" t="s">
        <v>92</v>
      </c>
      <c r="E19" s="130" t="s">
        <v>88</v>
      </c>
      <c r="F19" s="130" t="s">
        <v>89</v>
      </c>
      <c r="G19" s="131" t="s">
        <v>93</v>
      </c>
      <c r="H19" s="129" t="s">
        <v>35</v>
      </c>
      <c r="I19" s="129" t="s">
        <v>36</v>
      </c>
      <c r="J19" s="132" t="s">
        <v>43</v>
      </c>
      <c r="K19" s="280" t="s">
        <v>27</v>
      </c>
      <c r="L19" s="281"/>
      <c r="M19" s="282"/>
      <c r="N19" s="280" t="s">
        <v>86</v>
      </c>
      <c r="O19" s="282"/>
      <c r="P19" s="127" t="s">
        <v>87</v>
      </c>
      <c r="Q19" s="280" t="s">
        <v>42</v>
      </c>
      <c r="R19" s="282"/>
      <c r="S19" s="127" t="s">
        <v>85</v>
      </c>
      <c r="T19" s="280" t="s">
        <v>90</v>
      </c>
      <c r="U19" s="281"/>
      <c r="V19" s="195" t="s">
        <v>97</v>
      </c>
      <c r="W19" s="196" t="s">
        <v>91</v>
      </c>
      <c r="X19" s="103"/>
      <c r="Y19" s="70"/>
      <c r="Z19" s="70"/>
      <c r="AA19" s="70"/>
    </row>
    <row r="20" spans="1:27" s="74" customFormat="1" ht="12" customHeight="1">
      <c r="A20" s="140"/>
      <c r="B20" s="128"/>
      <c r="C20" s="141"/>
      <c r="D20" s="128"/>
      <c r="E20" s="141"/>
      <c r="F20" s="142"/>
      <c r="G20" s="143"/>
      <c r="H20" s="125" t="str">
        <f t="shared" ref="H20" si="0">IF(F20=" ","",IF(F20="","",IF(G20="","",IF(G20&gt;C20+E20,G20-(C20+E20),IF(G20&lt;C20-F20,G20-(C20-F20)," ")))))</f>
        <v/>
      </c>
      <c r="I20" s="126" t="str">
        <f t="shared" ref="I20" si="1">IF(H20&lt;&gt;" ","",IF(F20="","",IF(G20="","",IF(G20&gt;((2*C20+E20-F20)/2)+(((E20+F20)/2)*0.85),"HIGH",IF(G20&lt;((2*C20+E20-F20)/2)-(((F20+E20)/2)*0.85),"LOW","  ")))))</f>
        <v/>
      </c>
      <c r="J20" s="144"/>
      <c r="K20" s="393"/>
      <c r="L20" s="393"/>
      <c r="M20" s="393"/>
      <c r="N20" s="330" t="str">
        <f t="shared" ref="N20:N39" si="2">IF(F20=" ","",IF(F20="","",IF(K20="","",IF(K20&gt;C20+E20,K20-(C20+E20),IF(K20&lt;C20-F20,K20-(C20-F20)," ")))))</f>
        <v/>
      </c>
      <c r="O20" s="330"/>
      <c r="P20" s="138" t="str">
        <f t="shared" ref="P20:P39" si="3">IF(N20&lt;&gt;" ","",IF(F20="","",IF(K20="","",IF(K20&gt;((2*C20+E20-F20)/2)+(((E20+F20)/2)*0.85),"HIGH",IF(K20&lt;((2*C20+E20-F20)/2)-(((E20+F20)/2)*0.85),"LOW","  ")))))</f>
        <v/>
      </c>
      <c r="Q20" s="328"/>
      <c r="R20" s="328"/>
      <c r="S20" s="234"/>
      <c r="T20" s="394"/>
      <c r="U20" s="395"/>
      <c r="V20" s="139" t="str">
        <f>IF(F20=" ","",IF(F20="","",IF(K20="","",IF(W20&gt;=X20,"REVIEW",""))))</f>
        <v/>
      </c>
      <c r="W20" s="139" t="str">
        <f>IF(K20="","",IF((K20-G20)&gt;(G20-K20),K20-G20,G20-K20))</f>
        <v/>
      </c>
      <c r="X20" s="108">
        <f t="shared" ref="X20:X39" si="4">0.5*(E20+F20)</f>
        <v>0</v>
      </c>
    </row>
    <row r="21" spans="1:27" s="74" customFormat="1" ht="12" customHeight="1">
      <c r="A21" s="145"/>
      <c r="B21" s="109"/>
      <c r="C21" s="141"/>
      <c r="D21" s="128"/>
      <c r="E21" s="141"/>
      <c r="F21" s="142"/>
      <c r="G21" s="148"/>
      <c r="H21" s="9" t="str">
        <f>IF(F21=" ","",IF(F21="","",IF(G21="","",IF(G21&gt;C21+E21,G21-(C21+E21),IF(G21&lt;C21-F21,G21-(C21-F21)," ")))))</f>
        <v/>
      </c>
      <c r="I21" s="10" t="str">
        <f>IF(H21&lt;&gt;" ","",IF(F21="","",IF(G21="","",IF(G21&gt;((2*C21+E21-F21)/2)+(((E21+F21)/2)*0.85),"HIGH",IF(G21&lt;((2*C21+E21-F21)/2)-(((F21+E21)/2)*0.85),"LOW","  ")))))</f>
        <v/>
      </c>
      <c r="J21" s="144"/>
      <c r="K21" s="359"/>
      <c r="L21" s="359"/>
      <c r="M21" s="359"/>
      <c r="N21" s="269" t="str">
        <f t="shared" si="2"/>
        <v/>
      </c>
      <c r="O21" s="269"/>
      <c r="P21" s="135" t="str">
        <f t="shared" si="3"/>
        <v/>
      </c>
      <c r="Q21" s="329"/>
      <c r="R21" s="329"/>
      <c r="S21" s="224"/>
      <c r="T21" s="331"/>
      <c r="U21" s="332"/>
      <c r="V21" s="139" t="str">
        <f t="shared" ref="V21:V39" si="5">IF(F21=" ","",IF(F21="","",IF(K21="","",IF(W21&gt;=X21,"REVIEW",""))))</f>
        <v/>
      </c>
      <c r="W21" s="139" t="str">
        <f t="shared" ref="W21:W39" si="6">IF(K21="","",IF((K21-G21)&gt;(G21-K21),K21-G21,G21-K21))</f>
        <v/>
      </c>
      <c r="X21" s="108">
        <f t="shared" si="4"/>
        <v>0</v>
      </c>
    </row>
    <row r="22" spans="1:27" s="74" customFormat="1" ht="12" customHeight="1">
      <c r="A22" s="145"/>
      <c r="B22" s="109"/>
      <c r="C22" s="141"/>
      <c r="D22" s="128"/>
      <c r="E22" s="141"/>
      <c r="F22" s="142"/>
      <c r="G22" s="148"/>
      <c r="H22" s="9" t="str">
        <f t="shared" ref="H22:H89" si="7">IF(F22=" ","",IF(F22="","",IF(G22="","",IF(G22&gt;C22+E22,G22-(C22+E22),IF(G22&lt;C22-F22,G22-(C22-F22)," ")))))</f>
        <v/>
      </c>
      <c r="I22" s="10" t="str">
        <f t="shared" ref="I22:I89" si="8">IF(H22&lt;&gt;" ","",IF(F22="","",IF(G22="","",IF(G22&gt;((2*C22+E22-F22)/2)+(((E22+F22)/2)*0.85),"HIGH",IF(G22&lt;((2*C22+E22-F22)/2)-(((F22+E22)/2)*0.85),"LOW","  ")))))</f>
        <v/>
      </c>
      <c r="J22" s="144"/>
      <c r="K22" s="359"/>
      <c r="L22" s="359"/>
      <c r="M22" s="359"/>
      <c r="N22" s="269" t="str">
        <f t="shared" si="2"/>
        <v/>
      </c>
      <c r="O22" s="269"/>
      <c r="P22" s="135" t="str">
        <f t="shared" si="3"/>
        <v/>
      </c>
      <c r="Q22" s="329"/>
      <c r="R22" s="329"/>
      <c r="S22" s="224"/>
      <c r="T22" s="331"/>
      <c r="U22" s="332"/>
      <c r="V22" s="139" t="str">
        <f t="shared" si="5"/>
        <v/>
      </c>
      <c r="W22" s="139" t="str">
        <f t="shared" si="6"/>
        <v/>
      </c>
      <c r="X22" s="108">
        <f t="shared" si="4"/>
        <v>0</v>
      </c>
    </row>
    <row r="23" spans="1:27" s="74" customFormat="1" ht="12" customHeight="1">
      <c r="A23" s="145"/>
      <c r="B23" s="109"/>
      <c r="C23" s="150"/>
      <c r="D23" s="128"/>
      <c r="E23" s="141"/>
      <c r="F23" s="142"/>
      <c r="G23" s="148"/>
      <c r="H23" s="9" t="str">
        <f t="shared" si="7"/>
        <v/>
      </c>
      <c r="I23" s="10" t="str">
        <f t="shared" si="8"/>
        <v/>
      </c>
      <c r="J23" s="144"/>
      <c r="K23" s="359"/>
      <c r="L23" s="359"/>
      <c r="M23" s="359"/>
      <c r="N23" s="269" t="str">
        <f t="shared" si="2"/>
        <v/>
      </c>
      <c r="O23" s="269"/>
      <c r="P23" s="135" t="str">
        <f t="shared" si="3"/>
        <v/>
      </c>
      <c r="Q23" s="329"/>
      <c r="R23" s="329"/>
      <c r="S23" s="224"/>
      <c r="T23" s="331"/>
      <c r="U23" s="332"/>
      <c r="V23" s="139" t="str">
        <f t="shared" si="5"/>
        <v/>
      </c>
      <c r="W23" s="139" t="str">
        <f t="shared" si="6"/>
        <v/>
      </c>
      <c r="X23" s="108">
        <f t="shared" si="4"/>
        <v>0</v>
      </c>
    </row>
    <row r="24" spans="1:27" s="74" customFormat="1" ht="12" customHeight="1">
      <c r="A24" s="145"/>
      <c r="B24" s="109"/>
      <c r="C24" s="146"/>
      <c r="D24" s="109"/>
      <c r="E24" s="146"/>
      <c r="F24" s="147"/>
      <c r="G24" s="148"/>
      <c r="H24" s="9" t="str">
        <f t="shared" si="7"/>
        <v/>
      </c>
      <c r="I24" s="10" t="str">
        <f t="shared" si="8"/>
        <v/>
      </c>
      <c r="J24" s="149"/>
      <c r="K24" s="359"/>
      <c r="L24" s="359"/>
      <c r="M24" s="359"/>
      <c r="N24" s="269" t="str">
        <f t="shared" si="2"/>
        <v/>
      </c>
      <c r="O24" s="269"/>
      <c r="P24" s="135" t="str">
        <f t="shared" si="3"/>
        <v/>
      </c>
      <c r="Q24" s="329"/>
      <c r="R24" s="329"/>
      <c r="S24" s="224"/>
      <c r="T24" s="331"/>
      <c r="U24" s="332"/>
      <c r="V24" s="139" t="str">
        <f t="shared" si="5"/>
        <v/>
      </c>
      <c r="W24" s="139" t="str">
        <f t="shared" si="6"/>
        <v/>
      </c>
      <c r="X24" s="108">
        <f t="shared" si="4"/>
        <v>0</v>
      </c>
    </row>
    <row r="25" spans="1:27" s="74" customFormat="1" ht="12" customHeight="1">
      <c r="A25" s="145"/>
      <c r="B25" s="109"/>
      <c r="C25" s="146"/>
      <c r="D25" s="109"/>
      <c r="E25" s="146"/>
      <c r="F25" s="147"/>
      <c r="G25" s="148"/>
      <c r="H25" s="9" t="str">
        <f t="shared" si="7"/>
        <v/>
      </c>
      <c r="I25" s="10" t="str">
        <f t="shared" si="8"/>
        <v/>
      </c>
      <c r="J25" s="149"/>
      <c r="K25" s="359"/>
      <c r="L25" s="359"/>
      <c r="M25" s="359"/>
      <c r="N25" s="269" t="str">
        <f t="shared" si="2"/>
        <v/>
      </c>
      <c r="O25" s="269"/>
      <c r="P25" s="135" t="str">
        <f t="shared" si="3"/>
        <v/>
      </c>
      <c r="Q25" s="329"/>
      <c r="R25" s="329"/>
      <c r="S25" s="224"/>
      <c r="T25" s="331"/>
      <c r="U25" s="332"/>
      <c r="V25" s="139" t="str">
        <f t="shared" si="5"/>
        <v/>
      </c>
      <c r="W25" s="139" t="str">
        <f t="shared" si="6"/>
        <v/>
      </c>
      <c r="X25" s="108">
        <f t="shared" si="4"/>
        <v>0</v>
      </c>
    </row>
    <row r="26" spans="1:27" s="74" customFormat="1" ht="12" customHeight="1">
      <c r="A26" s="145"/>
      <c r="B26" s="128"/>
      <c r="C26" s="146"/>
      <c r="D26" s="109"/>
      <c r="E26" s="146"/>
      <c r="F26" s="147"/>
      <c r="G26" s="148"/>
      <c r="H26" s="9" t="str">
        <f t="shared" si="7"/>
        <v/>
      </c>
      <c r="I26" s="10" t="str">
        <f t="shared" si="8"/>
        <v/>
      </c>
      <c r="J26" s="149"/>
      <c r="K26" s="359"/>
      <c r="L26" s="359"/>
      <c r="M26" s="359"/>
      <c r="N26" s="269" t="str">
        <f t="shared" si="2"/>
        <v/>
      </c>
      <c r="O26" s="269"/>
      <c r="P26" s="135" t="str">
        <f t="shared" si="3"/>
        <v/>
      </c>
      <c r="Q26" s="329"/>
      <c r="R26" s="329"/>
      <c r="S26" s="224"/>
      <c r="T26" s="331"/>
      <c r="U26" s="332"/>
      <c r="V26" s="139" t="str">
        <f t="shared" si="5"/>
        <v/>
      </c>
      <c r="W26" s="139" t="str">
        <f t="shared" si="6"/>
        <v/>
      </c>
      <c r="X26" s="108">
        <f t="shared" si="4"/>
        <v>0</v>
      </c>
    </row>
    <row r="27" spans="1:27" s="74" customFormat="1" ht="12" customHeight="1">
      <c r="A27" s="145"/>
      <c r="B27" s="109"/>
      <c r="C27" s="146"/>
      <c r="D27" s="109"/>
      <c r="E27" s="146"/>
      <c r="F27" s="147"/>
      <c r="G27" s="148"/>
      <c r="H27" s="9" t="str">
        <f t="shared" si="7"/>
        <v/>
      </c>
      <c r="I27" s="10" t="str">
        <f t="shared" si="8"/>
        <v/>
      </c>
      <c r="J27" s="149"/>
      <c r="K27" s="359"/>
      <c r="L27" s="359"/>
      <c r="M27" s="359"/>
      <c r="N27" s="269" t="str">
        <f t="shared" si="2"/>
        <v/>
      </c>
      <c r="O27" s="269"/>
      <c r="P27" s="135" t="str">
        <f t="shared" si="3"/>
        <v/>
      </c>
      <c r="Q27" s="329"/>
      <c r="R27" s="329"/>
      <c r="S27" s="224"/>
      <c r="T27" s="331"/>
      <c r="U27" s="332"/>
      <c r="V27" s="139" t="str">
        <f t="shared" si="5"/>
        <v/>
      </c>
      <c r="W27" s="139" t="str">
        <f t="shared" si="6"/>
        <v/>
      </c>
      <c r="X27" s="108">
        <f t="shared" si="4"/>
        <v>0</v>
      </c>
    </row>
    <row r="28" spans="1:27" s="74" customFormat="1" ht="12" customHeight="1">
      <c r="A28" s="145"/>
      <c r="B28" s="128"/>
      <c r="C28" s="146"/>
      <c r="D28" s="109"/>
      <c r="E28" s="146"/>
      <c r="F28" s="147"/>
      <c r="G28" s="148"/>
      <c r="H28" s="9" t="str">
        <f t="shared" si="7"/>
        <v/>
      </c>
      <c r="I28" s="10" t="str">
        <f t="shared" si="8"/>
        <v/>
      </c>
      <c r="J28" s="149"/>
      <c r="K28" s="359"/>
      <c r="L28" s="359"/>
      <c r="M28" s="359"/>
      <c r="N28" s="269" t="str">
        <f t="shared" si="2"/>
        <v/>
      </c>
      <c r="O28" s="269"/>
      <c r="P28" s="135" t="str">
        <f t="shared" si="3"/>
        <v/>
      </c>
      <c r="Q28" s="329"/>
      <c r="R28" s="329"/>
      <c r="S28" s="224"/>
      <c r="T28" s="331"/>
      <c r="U28" s="332"/>
      <c r="V28" s="139" t="str">
        <f t="shared" si="5"/>
        <v/>
      </c>
      <c r="W28" s="139" t="str">
        <f t="shared" si="6"/>
        <v/>
      </c>
      <c r="X28" s="108">
        <f t="shared" si="4"/>
        <v>0</v>
      </c>
    </row>
    <row r="29" spans="1:27" s="74" customFormat="1" ht="12" customHeight="1">
      <c r="A29" s="145"/>
      <c r="B29" s="109"/>
      <c r="C29" s="146"/>
      <c r="D29" s="109"/>
      <c r="E29" s="146"/>
      <c r="F29" s="147"/>
      <c r="G29" s="148"/>
      <c r="H29" s="9" t="str">
        <f t="shared" si="7"/>
        <v/>
      </c>
      <c r="I29" s="10" t="str">
        <f t="shared" si="8"/>
        <v/>
      </c>
      <c r="J29" s="149"/>
      <c r="K29" s="359"/>
      <c r="L29" s="359"/>
      <c r="M29" s="359"/>
      <c r="N29" s="269" t="str">
        <f t="shared" si="2"/>
        <v/>
      </c>
      <c r="O29" s="269"/>
      <c r="P29" s="135" t="str">
        <f t="shared" si="3"/>
        <v/>
      </c>
      <c r="Q29" s="329"/>
      <c r="R29" s="329"/>
      <c r="S29" s="224"/>
      <c r="T29" s="331"/>
      <c r="U29" s="332"/>
      <c r="V29" s="139" t="str">
        <f t="shared" si="5"/>
        <v/>
      </c>
      <c r="W29" s="139" t="str">
        <f t="shared" si="6"/>
        <v/>
      </c>
      <c r="X29" s="108">
        <f t="shared" si="4"/>
        <v>0</v>
      </c>
    </row>
    <row r="30" spans="1:27" s="74" customFormat="1" ht="12" customHeight="1">
      <c r="A30" s="145"/>
      <c r="B30" s="109"/>
      <c r="C30" s="146"/>
      <c r="D30" s="109"/>
      <c r="E30" s="146"/>
      <c r="F30" s="147"/>
      <c r="G30" s="148"/>
      <c r="H30" s="9" t="str">
        <f t="shared" si="7"/>
        <v/>
      </c>
      <c r="I30" s="10" t="str">
        <f t="shared" si="8"/>
        <v/>
      </c>
      <c r="J30" s="149"/>
      <c r="K30" s="359"/>
      <c r="L30" s="359"/>
      <c r="M30" s="359"/>
      <c r="N30" s="269" t="str">
        <f t="shared" si="2"/>
        <v/>
      </c>
      <c r="O30" s="269"/>
      <c r="P30" s="135" t="str">
        <f t="shared" si="3"/>
        <v/>
      </c>
      <c r="Q30" s="329"/>
      <c r="R30" s="329"/>
      <c r="S30" s="224"/>
      <c r="T30" s="331"/>
      <c r="U30" s="332"/>
      <c r="V30" s="139" t="str">
        <f t="shared" si="5"/>
        <v/>
      </c>
      <c r="W30" s="139" t="str">
        <f t="shared" si="6"/>
        <v/>
      </c>
      <c r="X30" s="108">
        <f t="shared" si="4"/>
        <v>0</v>
      </c>
    </row>
    <row r="31" spans="1:27" s="74" customFormat="1" ht="12" customHeight="1">
      <c r="A31" s="145"/>
      <c r="B31" s="109"/>
      <c r="C31" s="146"/>
      <c r="D31" s="109"/>
      <c r="E31" s="146"/>
      <c r="F31" s="147"/>
      <c r="G31" s="148"/>
      <c r="H31" s="9" t="str">
        <f t="shared" si="7"/>
        <v/>
      </c>
      <c r="I31" s="10" t="str">
        <f t="shared" si="8"/>
        <v/>
      </c>
      <c r="J31" s="149"/>
      <c r="K31" s="359"/>
      <c r="L31" s="359"/>
      <c r="M31" s="359"/>
      <c r="N31" s="269" t="str">
        <f t="shared" si="2"/>
        <v/>
      </c>
      <c r="O31" s="269"/>
      <c r="P31" s="135" t="str">
        <f t="shared" si="3"/>
        <v/>
      </c>
      <c r="Q31" s="329"/>
      <c r="R31" s="329"/>
      <c r="S31" s="224"/>
      <c r="T31" s="331"/>
      <c r="U31" s="332"/>
      <c r="V31" s="139" t="str">
        <f t="shared" si="5"/>
        <v/>
      </c>
      <c r="W31" s="139" t="str">
        <f t="shared" si="6"/>
        <v/>
      </c>
      <c r="X31" s="108">
        <f t="shared" si="4"/>
        <v>0</v>
      </c>
    </row>
    <row r="32" spans="1:27" s="74" customFormat="1" ht="12" customHeight="1">
      <c r="A32" s="145"/>
      <c r="B32" s="109"/>
      <c r="C32" s="151"/>
      <c r="D32" s="109"/>
      <c r="E32" s="151"/>
      <c r="F32" s="152"/>
      <c r="G32" s="148"/>
      <c r="H32" s="9" t="str">
        <f t="shared" si="7"/>
        <v/>
      </c>
      <c r="I32" s="10" t="str">
        <f t="shared" si="8"/>
        <v/>
      </c>
      <c r="J32" s="149"/>
      <c r="K32" s="359"/>
      <c r="L32" s="359"/>
      <c r="M32" s="359"/>
      <c r="N32" s="269" t="str">
        <f t="shared" si="2"/>
        <v/>
      </c>
      <c r="O32" s="269"/>
      <c r="P32" s="135" t="str">
        <f t="shared" si="3"/>
        <v/>
      </c>
      <c r="Q32" s="329"/>
      <c r="R32" s="329"/>
      <c r="S32" s="224"/>
      <c r="T32" s="331"/>
      <c r="U32" s="332"/>
      <c r="V32" s="139" t="str">
        <f t="shared" si="5"/>
        <v/>
      </c>
      <c r="W32" s="139" t="str">
        <f t="shared" si="6"/>
        <v/>
      </c>
      <c r="X32" s="108">
        <f t="shared" si="4"/>
        <v>0</v>
      </c>
    </row>
    <row r="33" spans="1:27" s="74" customFormat="1" ht="12" customHeight="1">
      <c r="A33" s="145"/>
      <c r="B33" s="109"/>
      <c r="C33" s="151"/>
      <c r="D33" s="109"/>
      <c r="E33" s="151"/>
      <c r="F33" s="152"/>
      <c r="G33" s="148"/>
      <c r="H33" s="9" t="str">
        <f t="shared" si="7"/>
        <v/>
      </c>
      <c r="I33" s="10" t="str">
        <f t="shared" si="8"/>
        <v/>
      </c>
      <c r="J33" s="149"/>
      <c r="K33" s="359"/>
      <c r="L33" s="359"/>
      <c r="M33" s="359"/>
      <c r="N33" s="269" t="str">
        <f t="shared" si="2"/>
        <v/>
      </c>
      <c r="O33" s="269"/>
      <c r="P33" s="135" t="str">
        <f t="shared" si="3"/>
        <v/>
      </c>
      <c r="Q33" s="329"/>
      <c r="R33" s="329"/>
      <c r="S33" s="224"/>
      <c r="T33" s="331"/>
      <c r="U33" s="332"/>
      <c r="V33" s="139" t="str">
        <f t="shared" si="5"/>
        <v/>
      </c>
      <c r="W33" s="139" t="str">
        <f t="shared" si="6"/>
        <v/>
      </c>
      <c r="X33" s="108">
        <f t="shared" si="4"/>
        <v>0</v>
      </c>
    </row>
    <row r="34" spans="1:27" s="74" customFormat="1" ht="12" customHeight="1">
      <c r="A34" s="145"/>
      <c r="B34" s="128"/>
      <c r="C34" s="151"/>
      <c r="D34" s="109"/>
      <c r="E34" s="151"/>
      <c r="F34" s="152"/>
      <c r="G34" s="148"/>
      <c r="H34" s="9" t="str">
        <f t="shared" si="7"/>
        <v/>
      </c>
      <c r="I34" s="10" t="str">
        <f t="shared" si="8"/>
        <v/>
      </c>
      <c r="J34" s="149"/>
      <c r="K34" s="359"/>
      <c r="L34" s="359"/>
      <c r="M34" s="359"/>
      <c r="N34" s="269" t="str">
        <f t="shared" si="2"/>
        <v/>
      </c>
      <c r="O34" s="269"/>
      <c r="P34" s="135" t="str">
        <f t="shared" si="3"/>
        <v/>
      </c>
      <c r="Q34" s="329"/>
      <c r="R34" s="329"/>
      <c r="S34" s="224"/>
      <c r="T34" s="331"/>
      <c r="U34" s="332"/>
      <c r="V34" s="139" t="str">
        <f t="shared" si="5"/>
        <v/>
      </c>
      <c r="W34" s="139" t="str">
        <f t="shared" si="6"/>
        <v/>
      </c>
      <c r="X34" s="108">
        <f t="shared" si="4"/>
        <v>0</v>
      </c>
    </row>
    <row r="35" spans="1:27" s="74" customFormat="1" ht="12" customHeight="1">
      <c r="A35" s="153"/>
      <c r="B35" s="109"/>
      <c r="C35" s="151"/>
      <c r="D35" s="109"/>
      <c r="E35" s="151"/>
      <c r="F35" s="152"/>
      <c r="G35" s="148"/>
      <c r="H35" s="9" t="str">
        <f t="shared" si="7"/>
        <v/>
      </c>
      <c r="I35" s="10" t="str">
        <f t="shared" si="8"/>
        <v/>
      </c>
      <c r="J35" s="149"/>
      <c r="K35" s="359"/>
      <c r="L35" s="359"/>
      <c r="M35" s="359"/>
      <c r="N35" s="269" t="str">
        <f t="shared" si="2"/>
        <v/>
      </c>
      <c r="O35" s="269"/>
      <c r="P35" s="135" t="str">
        <f t="shared" si="3"/>
        <v/>
      </c>
      <c r="Q35" s="329"/>
      <c r="R35" s="329"/>
      <c r="S35" s="224"/>
      <c r="T35" s="331"/>
      <c r="U35" s="332"/>
      <c r="V35" s="139" t="str">
        <f t="shared" si="5"/>
        <v/>
      </c>
      <c r="W35" s="139" t="str">
        <f t="shared" si="6"/>
        <v/>
      </c>
      <c r="X35" s="108">
        <f t="shared" si="4"/>
        <v>0</v>
      </c>
    </row>
    <row r="36" spans="1:27" s="74" customFormat="1" ht="12" customHeight="1">
      <c r="A36" s="153"/>
      <c r="B36" s="109"/>
      <c r="C36" s="146"/>
      <c r="D36" s="109"/>
      <c r="E36" s="151"/>
      <c r="F36" s="152"/>
      <c r="G36" s="148"/>
      <c r="H36" s="9" t="str">
        <f t="shared" si="7"/>
        <v/>
      </c>
      <c r="I36" s="10" t="str">
        <f t="shared" si="8"/>
        <v/>
      </c>
      <c r="J36" s="149"/>
      <c r="K36" s="359"/>
      <c r="L36" s="359"/>
      <c r="M36" s="359"/>
      <c r="N36" s="269" t="str">
        <f t="shared" si="2"/>
        <v/>
      </c>
      <c r="O36" s="269"/>
      <c r="P36" s="135" t="str">
        <f t="shared" si="3"/>
        <v/>
      </c>
      <c r="Q36" s="329"/>
      <c r="R36" s="329"/>
      <c r="S36" s="224"/>
      <c r="T36" s="331"/>
      <c r="U36" s="332"/>
      <c r="V36" s="139" t="str">
        <f t="shared" si="5"/>
        <v/>
      </c>
      <c r="W36" s="139" t="str">
        <f t="shared" si="6"/>
        <v/>
      </c>
      <c r="X36" s="108">
        <f t="shared" si="4"/>
        <v>0</v>
      </c>
    </row>
    <row r="37" spans="1:27" s="74" customFormat="1" ht="12" customHeight="1">
      <c r="A37" s="153"/>
      <c r="B37" s="109"/>
      <c r="C37" s="146"/>
      <c r="D37" s="109"/>
      <c r="E37" s="151"/>
      <c r="F37" s="152"/>
      <c r="G37" s="148"/>
      <c r="H37" s="9" t="str">
        <f t="shared" si="7"/>
        <v/>
      </c>
      <c r="I37" s="10" t="str">
        <f t="shared" si="8"/>
        <v/>
      </c>
      <c r="J37" s="149"/>
      <c r="K37" s="359"/>
      <c r="L37" s="359"/>
      <c r="M37" s="359"/>
      <c r="N37" s="269" t="str">
        <f t="shared" si="2"/>
        <v/>
      </c>
      <c r="O37" s="269"/>
      <c r="P37" s="135" t="str">
        <f t="shared" si="3"/>
        <v/>
      </c>
      <c r="Q37" s="329"/>
      <c r="R37" s="329"/>
      <c r="S37" s="224"/>
      <c r="T37" s="331"/>
      <c r="U37" s="332"/>
      <c r="V37" s="139" t="str">
        <f t="shared" si="5"/>
        <v/>
      </c>
      <c r="W37" s="139" t="str">
        <f t="shared" si="6"/>
        <v/>
      </c>
      <c r="X37" s="108">
        <f t="shared" si="4"/>
        <v>0</v>
      </c>
    </row>
    <row r="38" spans="1:27" s="74" customFormat="1" ht="12" customHeight="1">
      <c r="A38" s="154"/>
      <c r="B38" s="109"/>
      <c r="C38" s="146"/>
      <c r="D38" s="109"/>
      <c r="E38" s="146"/>
      <c r="F38" s="147"/>
      <c r="G38" s="148"/>
      <c r="H38" s="9" t="str">
        <f t="shared" si="7"/>
        <v/>
      </c>
      <c r="I38" s="10" t="str">
        <f t="shared" si="8"/>
        <v/>
      </c>
      <c r="J38" s="149"/>
      <c r="K38" s="359"/>
      <c r="L38" s="359"/>
      <c r="M38" s="359"/>
      <c r="N38" s="269" t="str">
        <f t="shared" si="2"/>
        <v/>
      </c>
      <c r="O38" s="269"/>
      <c r="P38" s="135" t="str">
        <f t="shared" si="3"/>
        <v/>
      </c>
      <c r="Q38" s="329"/>
      <c r="R38" s="329"/>
      <c r="S38" s="224"/>
      <c r="T38" s="331"/>
      <c r="U38" s="332"/>
      <c r="V38" s="139" t="str">
        <f t="shared" si="5"/>
        <v/>
      </c>
      <c r="W38" s="139" t="str">
        <f t="shared" si="6"/>
        <v/>
      </c>
      <c r="X38" s="108">
        <f t="shared" si="4"/>
        <v>0</v>
      </c>
    </row>
    <row r="39" spans="1:27" s="74" customFormat="1" ht="12" customHeight="1" thickBot="1">
      <c r="A39" s="155"/>
      <c r="B39" s="110"/>
      <c r="C39" s="156"/>
      <c r="D39" s="110"/>
      <c r="E39" s="156"/>
      <c r="F39" s="157"/>
      <c r="G39" s="158"/>
      <c r="H39" s="111" t="str">
        <f t="shared" si="7"/>
        <v/>
      </c>
      <c r="I39" s="112" t="str">
        <f t="shared" si="8"/>
        <v/>
      </c>
      <c r="J39" s="159"/>
      <c r="K39" s="359"/>
      <c r="L39" s="359"/>
      <c r="M39" s="359"/>
      <c r="N39" s="269" t="str">
        <f t="shared" si="2"/>
        <v/>
      </c>
      <c r="O39" s="269"/>
      <c r="P39" s="135" t="str">
        <f t="shared" si="3"/>
        <v/>
      </c>
      <c r="Q39" s="329"/>
      <c r="R39" s="329"/>
      <c r="S39" s="224"/>
      <c r="T39" s="331"/>
      <c r="U39" s="332"/>
      <c r="V39" s="139" t="str">
        <f t="shared" si="5"/>
        <v/>
      </c>
      <c r="W39" s="102" t="str">
        <f t="shared" si="6"/>
        <v/>
      </c>
      <c r="X39" s="108">
        <f t="shared" si="4"/>
        <v>0</v>
      </c>
    </row>
    <row r="40" spans="1:27" ht="3.95" customHeight="1" thickBot="1">
      <c r="A40" s="83"/>
      <c r="B40" s="84"/>
      <c r="C40" s="84"/>
      <c r="D40" s="84"/>
      <c r="E40" s="66"/>
      <c r="F40" s="66"/>
      <c r="G40" s="85"/>
      <c r="H40" s="84"/>
      <c r="I40" s="84"/>
      <c r="J40" s="84"/>
      <c r="K40" s="84"/>
      <c r="L40" s="84"/>
      <c r="M40" s="84"/>
      <c r="N40" s="86"/>
      <c r="O40" s="86"/>
      <c r="P40" s="86"/>
      <c r="Q40" s="86"/>
      <c r="R40" s="86"/>
      <c r="S40" s="86"/>
      <c r="T40" s="86"/>
      <c r="U40" s="86"/>
      <c r="V40" s="86"/>
      <c r="W40" s="86"/>
      <c r="X40" s="86"/>
      <c r="Y40" s="101"/>
      <c r="Z40" s="104"/>
      <c r="AA40" s="108"/>
    </row>
    <row r="41" spans="1:27" ht="12" customHeight="1" thickBot="1">
      <c r="A41" s="384" t="s">
        <v>34</v>
      </c>
      <c r="B41" s="385"/>
      <c r="C41" s="385"/>
      <c r="D41" s="226" t="s">
        <v>31</v>
      </c>
      <c r="E41" s="390" t="s">
        <v>28</v>
      </c>
      <c r="F41" s="386"/>
      <c r="G41" s="386"/>
      <c r="H41" s="386" t="s">
        <v>31</v>
      </c>
      <c r="I41" s="387"/>
      <c r="J41" s="390" t="s">
        <v>40</v>
      </c>
      <c r="K41" s="386"/>
      <c r="L41" s="386"/>
      <c r="M41" s="386" t="s">
        <v>29</v>
      </c>
      <c r="N41" s="386"/>
      <c r="O41" s="387"/>
      <c r="P41" s="114" t="s">
        <v>30</v>
      </c>
      <c r="Q41" s="114"/>
      <c r="R41" s="115"/>
      <c r="S41" s="115"/>
      <c r="T41" s="115"/>
      <c r="U41" s="115"/>
      <c r="V41" s="396" t="s">
        <v>31</v>
      </c>
      <c r="W41" s="397"/>
      <c r="X41" s="104"/>
      <c r="Y41" s="108"/>
      <c r="Z41" s="70"/>
      <c r="AA41" s="70"/>
    </row>
    <row r="42" spans="1:27" s="74" customFormat="1" ht="6.95" customHeight="1">
      <c r="A42" s="302"/>
      <c r="B42" s="303"/>
      <c r="C42" s="303"/>
      <c r="D42" s="308"/>
      <c r="E42" s="311"/>
      <c r="F42" s="312"/>
      <c r="G42" s="312"/>
      <c r="H42" s="317"/>
      <c r="I42" s="318"/>
      <c r="J42" s="311"/>
      <c r="K42" s="312"/>
      <c r="L42" s="312"/>
      <c r="M42" s="317"/>
      <c r="N42" s="317"/>
      <c r="O42" s="318"/>
      <c r="P42" s="311"/>
      <c r="Q42" s="312"/>
      <c r="R42" s="312"/>
      <c r="S42" s="312"/>
      <c r="T42" s="312"/>
      <c r="U42" s="312"/>
      <c r="V42" s="314"/>
      <c r="W42" s="323"/>
      <c r="X42" s="104"/>
      <c r="Y42" s="108"/>
    </row>
    <row r="43" spans="1:27" s="8" customFormat="1" ht="8.1" customHeight="1">
      <c r="A43" s="304"/>
      <c r="B43" s="305"/>
      <c r="C43" s="305"/>
      <c r="D43" s="309"/>
      <c r="E43" s="313"/>
      <c r="F43" s="314"/>
      <c r="G43" s="314"/>
      <c r="H43" s="319"/>
      <c r="I43" s="320"/>
      <c r="J43" s="313"/>
      <c r="K43" s="314"/>
      <c r="L43" s="314"/>
      <c r="M43" s="319"/>
      <c r="N43" s="319"/>
      <c r="O43" s="320"/>
      <c r="P43" s="313"/>
      <c r="Q43" s="314"/>
      <c r="R43" s="314"/>
      <c r="S43" s="314"/>
      <c r="T43" s="314"/>
      <c r="U43" s="314"/>
      <c r="V43" s="314"/>
      <c r="W43" s="323"/>
      <c r="X43" s="108"/>
      <c r="Y43" s="108"/>
    </row>
    <row r="44" spans="1:27" ht="3.95" customHeight="1">
      <c r="A44" s="306"/>
      <c r="B44" s="307"/>
      <c r="C44" s="307"/>
      <c r="D44" s="310"/>
      <c r="E44" s="315"/>
      <c r="F44" s="316"/>
      <c r="G44" s="316"/>
      <c r="H44" s="321"/>
      <c r="I44" s="322"/>
      <c r="J44" s="315"/>
      <c r="K44" s="316"/>
      <c r="L44" s="316"/>
      <c r="M44" s="321"/>
      <c r="N44" s="321"/>
      <c r="O44" s="322"/>
      <c r="P44" s="315"/>
      <c r="Q44" s="316"/>
      <c r="R44" s="316"/>
      <c r="S44" s="316"/>
      <c r="T44" s="316"/>
      <c r="U44" s="316"/>
      <c r="V44" s="316"/>
      <c r="W44" s="324"/>
      <c r="X44" s="104"/>
      <c r="Y44" s="108"/>
      <c r="Z44" s="70"/>
      <c r="AA44" s="70"/>
    </row>
    <row r="45" spans="1:27" s="74" customFormat="1" ht="6.95" customHeight="1">
      <c r="A45" s="375" t="s">
        <v>57</v>
      </c>
      <c r="B45" s="376"/>
      <c r="C45" s="376"/>
      <c r="D45" s="376"/>
      <c r="E45" s="376"/>
      <c r="F45" s="376"/>
      <c r="G45" s="376"/>
      <c r="H45" s="376"/>
      <c r="I45" s="376"/>
      <c r="J45" s="376"/>
      <c r="K45" s="376"/>
      <c r="L45" s="376"/>
      <c r="M45" s="376"/>
      <c r="N45" s="376"/>
      <c r="O45" s="377"/>
      <c r="P45" s="174" t="s">
        <v>44</v>
      </c>
      <c r="Q45" s="175"/>
      <c r="R45" s="175"/>
      <c r="S45" s="175"/>
      <c r="T45" s="175"/>
      <c r="U45" s="175"/>
      <c r="V45" s="175"/>
      <c r="W45" s="200"/>
      <c r="X45" s="176"/>
      <c r="Y45" s="176"/>
      <c r="Z45" s="104"/>
      <c r="AA45" s="108"/>
    </row>
    <row r="46" spans="1:27" s="74" customFormat="1" ht="8.1" customHeight="1">
      <c r="A46" s="378"/>
      <c r="B46" s="379"/>
      <c r="C46" s="379"/>
      <c r="D46" s="379"/>
      <c r="E46" s="379"/>
      <c r="F46" s="379"/>
      <c r="G46" s="379"/>
      <c r="H46" s="379"/>
      <c r="I46" s="379"/>
      <c r="J46" s="379"/>
      <c r="K46" s="379"/>
      <c r="L46" s="379"/>
      <c r="M46" s="379"/>
      <c r="N46" s="379"/>
      <c r="O46" s="380"/>
      <c r="P46" s="24" t="s">
        <v>32</v>
      </c>
      <c r="Q46" s="25"/>
      <c r="R46" s="87"/>
      <c r="S46" s="87"/>
      <c r="T46" s="87"/>
      <c r="U46" s="92" t="s">
        <v>33</v>
      </c>
      <c r="V46" s="224"/>
      <c r="W46" s="201"/>
      <c r="X46" s="82"/>
      <c r="Y46" s="82"/>
      <c r="Z46" s="104"/>
      <c r="AA46" s="108"/>
    </row>
    <row r="47" spans="1:27" ht="3.95" customHeight="1" thickBot="1">
      <c r="A47" s="381"/>
      <c r="B47" s="382"/>
      <c r="C47" s="382"/>
      <c r="D47" s="382"/>
      <c r="E47" s="382"/>
      <c r="F47" s="382"/>
      <c r="G47" s="382"/>
      <c r="H47" s="382"/>
      <c r="I47" s="382"/>
      <c r="J47" s="382"/>
      <c r="K47" s="382"/>
      <c r="L47" s="382"/>
      <c r="M47" s="382"/>
      <c r="N47" s="382"/>
      <c r="O47" s="383"/>
      <c r="P47" s="202"/>
      <c r="Q47" s="203"/>
      <c r="R47" s="203"/>
      <c r="S47" s="203"/>
      <c r="T47" s="203"/>
      <c r="U47" s="203"/>
      <c r="V47" s="203"/>
      <c r="W47" s="204"/>
      <c r="X47" s="177"/>
      <c r="Y47" s="177"/>
      <c r="Z47" s="104"/>
      <c r="AA47" s="108"/>
    </row>
    <row r="48" spans="1:27" s="8" customFormat="1" ht="15" customHeight="1">
      <c r="A48" s="398" t="s">
        <v>56</v>
      </c>
      <c r="B48" s="399"/>
      <c r="C48" s="399"/>
      <c r="D48" s="399"/>
      <c r="E48" s="399"/>
      <c r="F48" s="399"/>
      <c r="G48" s="399"/>
      <c r="H48" s="399"/>
      <c r="I48" s="399"/>
      <c r="J48" s="399"/>
      <c r="K48" s="399"/>
      <c r="L48" s="399"/>
      <c r="M48" s="399"/>
      <c r="N48" s="399"/>
      <c r="O48" s="399"/>
      <c r="P48" s="399"/>
      <c r="Q48" s="399"/>
      <c r="R48" s="399"/>
      <c r="S48" s="399"/>
      <c r="T48" s="399"/>
      <c r="U48" s="399"/>
      <c r="V48" s="399"/>
      <c r="W48" s="400"/>
      <c r="X48" s="197"/>
      <c r="Y48" s="197"/>
      <c r="Z48" s="104"/>
      <c r="AA48" s="108"/>
    </row>
    <row r="49" spans="1:27" s="8" customFormat="1" ht="15" customHeight="1">
      <c r="A49" s="401"/>
      <c r="B49" s="402"/>
      <c r="C49" s="402"/>
      <c r="D49" s="402"/>
      <c r="E49" s="402"/>
      <c r="F49" s="402"/>
      <c r="G49" s="402"/>
      <c r="H49" s="402"/>
      <c r="I49" s="402"/>
      <c r="J49" s="402"/>
      <c r="K49" s="402"/>
      <c r="L49" s="402"/>
      <c r="M49" s="402"/>
      <c r="N49" s="402"/>
      <c r="O49" s="402"/>
      <c r="P49" s="402"/>
      <c r="Q49" s="402"/>
      <c r="R49" s="402"/>
      <c r="S49" s="402"/>
      <c r="T49" s="402"/>
      <c r="U49" s="402"/>
      <c r="V49" s="402"/>
      <c r="W49" s="403"/>
      <c r="X49" s="198"/>
      <c r="Y49" s="198"/>
      <c r="Z49" s="104"/>
      <c r="AA49" s="108"/>
    </row>
    <row r="50" spans="1:27" s="8" customFormat="1" ht="14.1" customHeight="1">
      <c r="A50" s="404"/>
      <c r="B50" s="405"/>
      <c r="C50" s="405"/>
      <c r="D50" s="405"/>
      <c r="E50" s="405"/>
      <c r="F50" s="405"/>
      <c r="G50" s="405"/>
      <c r="H50" s="405"/>
      <c r="I50" s="405"/>
      <c r="J50" s="405"/>
      <c r="K50" s="405"/>
      <c r="L50" s="405"/>
      <c r="M50" s="405"/>
      <c r="N50" s="405"/>
      <c r="O50" s="405"/>
      <c r="P50" s="405"/>
      <c r="Q50" s="405"/>
      <c r="R50" s="405"/>
      <c r="S50" s="405"/>
      <c r="T50" s="405"/>
      <c r="U50" s="405"/>
      <c r="V50" s="405"/>
      <c r="W50" s="406"/>
      <c r="X50" s="199"/>
      <c r="Y50" s="199"/>
      <c r="Z50" s="104"/>
      <c r="AA50" s="108"/>
    </row>
    <row r="51" spans="1:27" s="8" customFormat="1" ht="14.45" customHeight="1" thickBot="1">
      <c r="A51" s="407"/>
      <c r="B51" s="408"/>
      <c r="C51" s="408"/>
      <c r="D51" s="408"/>
      <c r="E51" s="408"/>
      <c r="F51" s="408"/>
      <c r="G51" s="408"/>
      <c r="H51" s="408"/>
      <c r="I51" s="408"/>
      <c r="J51" s="408"/>
      <c r="K51" s="408"/>
      <c r="L51" s="408"/>
      <c r="M51" s="408"/>
      <c r="N51" s="408"/>
      <c r="O51" s="408"/>
      <c r="P51" s="408"/>
      <c r="Q51" s="408"/>
      <c r="R51" s="408"/>
      <c r="S51" s="408"/>
      <c r="T51" s="408"/>
      <c r="U51" s="408"/>
      <c r="V51" s="408"/>
      <c r="W51" s="409"/>
      <c r="X51" s="64"/>
      <c r="Y51" s="101"/>
      <c r="Z51" s="104"/>
      <c r="AA51" s="108"/>
    </row>
    <row r="52" spans="1:27" s="8" customFormat="1" ht="12.75" customHeight="1">
      <c r="A52" s="93"/>
      <c r="B52" s="93"/>
      <c r="C52" s="93"/>
      <c r="D52" s="93"/>
      <c r="E52" s="93"/>
      <c r="F52" s="93"/>
      <c r="G52" s="94"/>
      <c r="H52" s="93"/>
      <c r="I52" s="93"/>
      <c r="J52" s="93"/>
      <c r="K52" s="93"/>
      <c r="L52" s="93"/>
      <c r="M52" s="93"/>
      <c r="N52" s="93"/>
      <c r="O52" s="93"/>
      <c r="P52" s="93"/>
      <c r="Q52" s="93"/>
      <c r="R52" s="93"/>
      <c r="S52" s="93"/>
      <c r="T52" s="93"/>
      <c r="U52" s="93"/>
      <c r="V52" s="93"/>
      <c r="W52" s="93"/>
      <c r="X52" s="93"/>
      <c r="Y52" s="101"/>
      <c r="Z52" s="104"/>
      <c r="AA52" s="108"/>
    </row>
    <row r="53" spans="1:27" s="74" customFormat="1" ht="26.25" customHeight="1">
      <c r="A53" s="264" t="s">
        <v>83</v>
      </c>
      <c r="B53" s="264"/>
      <c r="C53" s="264"/>
      <c r="D53" s="264"/>
      <c r="E53" s="264"/>
      <c r="F53" s="264"/>
      <c r="G53" s="264"/>
      <c r="H53" s="264"/>
      <c r="I53" s="264"/>
      <c r="J53" s="264"/>
      <c r="K53" s="264"/>
      <c r="L53" s="264"/>
      <c r="M53" s="264"/>
      <c r="N53" s="264"/>
      <c r="O53" s="264"/>
      <c r="P53" s="264"/>
      <c r="Q53" s="264"/>
      <c r="R53" s="264"/>
      <c r="S53" s="264"/>
      <c r="T53" s="264"/>
      <c r="U53" s="264"/>
      <c r="V53" s="264"/>
      <c r="W53" s="264"/>
      <c r="X53" s="264"/>
      <c r="Y53" s="101"/>
      <c r="Z53" s="104"/>
      <c r="AA53" s="108"/>
    </row>
    <row r="54" spans="1:27" ht="24.75" customHeight="1" thickBot="1">
      <c r="A54" s="288" t="s">
        <v>37</v>
      </c>
      <c r="B54" s="288"/>
      <c r="C54" s="288"/>
      <c r="D54" s="288"/>
      <c r="E54" s="288"/>
      <c r="F54" s="288"/>
      <c r="G54" s="288"/>
      <c r="H54" s="288"/>
      <c r="I54" s="288"/>
      <c r="J54" s="288"/>
      <c r="K54" s="288"/>
      <c r="L54" s="288"/>
      <c r="M54" s="288"/>
      <c r="N54" s="288"/>
      <c r="O54" s="288"/>
      <c r="P54" s="288"/>
      <c r="Q54" s="288"/>
      <c r="R54" s="288"/>
      <c r="S54" s="288"/>
      <c r="T54" s="288"/>
      <c r="U54" s="288"/>
      <c r="V54" s="288"/>
      <c r="W54" s="288"/>
      <c r="X54" s="288"/>
      <c r="Y54" s="101"/>
      <c r="Z54" s="104"/>
      <c r="AA54" s="108"/>
    </row>
    <row r="55" spans="1:27" s="82" customFormat="1" ht="6.95" customHeight="1">
      <c r="A55" s="289" t="s">
        <v>1</v>
      </c>
      <c r="B55" s="290"/>
      <c r="C55" s="291"/>
      <c r="D55" s="292" t="s">
        <v>15</v>
      </c>
      <c r="E55" s="290"/>
      <c r="F55" s="290"/>
      <c r="G55" s="291"/>
      <c r="H55" s="292" t="s">
        <v>38</v>
      </c>
      <c r="I55" s="291"/>
      <c r="J55" s="206" t="s">
        <v>11</v>
      </c>
      <c r="K55" s="163"/>
      <c r="L55" s="163"/>
      <c r="M55" s="163"/>
      <c r="N55" s="163"/>
      <c r="O55" s="163"/>
      <c r="P55" s="163"/>
      <c r="Q55" s="164"/>
      <c r="R55" s="207"/>
      <c r="S55" s="208"/>
      <c r="T55" s="208"/>
      <c r="U55" s="208"/>
      <c r="V55" s="293"/>
      <c r="W55" s="294"/>
      <c r="X55" s="104"/>
      <c r="Y55" s="108"/>
    </row>
    <row r="56" spans="1:27" s="74" customFormat="1" ht="13.5" customHeight="1">
      <c r="A56" s="299">
        <f>A5</f>
        <v>0</v>
      </c>
      <c r="B56" s="288"/>
      <c r="C56" s="300"/>
      <c r="D56" s="301">
        <f>A11</f>
        <v>0</v>
      </c>
      <c r="E56" s="288"/>
      <c r="F56" s="288"/>
      <c r="G56" s="300"/>
      <c r="H56" s="301">
        <f>A8</f>
        <v>0</v>
      </c>
      <c r="I56" s="300"/>
      <c r="J56" s="205">
        <f>P8</f>
        <v>0</v>
      </c>
      <c r="Q56" s="81"/>
      <c r="R56" s="20" t="s">
        <v>7</v>
      </c>
      <c r="S56" s="172">
        <v>2</v>
      </c>
      <c r="T56" s="21" t="s">
        <v>8</v>
      </c>
      <c r="U56" s="133"/>
      <c r="V56" s="295"/>
      <c r="W56" s="296"/>
      <c r="X56" s="104"/>
      <c r="Y56" s="108"/>
    </row>
    <row r="57" spans="1:27" ht="3.95" customHeight="1">
      <c r="A57" s="227"/>
      <c r="B57" s="228"/>
      <c r="C57" s="229"/>
      <c r="D57" s="173"/>
      <c r="E57" s="98"/>
      <c r="F57" s="98"/>
      <c r="G57" s="95"/>
      <c r="H57" s="173"/>
      <c r="I57" s="229"/>
      <c r="J57" s="184"/>
      <c r="K57" s="185"/>
      <c r="L57" s="185"/>
      <c r="M57" s="185"/>
      <c r="N57" s="185"/>
      <c r="O57" s="185"/>
      <c r="P57" s="185"/>
      <c r="Q57" s="170"/>
      <c r="R57" s="76"/>
      <c r="S57" s="78"/>
      <c r="T57" s="78"/>
      <c r="U57" s="78"/>
      <c r="V57" s="297"/>
      <c r="W57" s="298"/>
      <c r="X57" s="104"/>
      <c r="Y57" s="108"/>
      <c r="Z57" s="70"/>
      <c r="AA57" s="70"/>
    </row>
    <row r="58" spans="1:27" ht="6" customHeight="1" thickBot="1">
      <c r="A58" s="209"/>
      <c r="B58" s="116"/>
      <c r="C58" s="116"/>
      <c r="D58" s="116"/>
      <c r="E58" s="117"/>
      <c r="F58" s="117"/>
      <c r="G58" s="118"/>
      <c r="H58" s="116"/>
      <c r="I58" s="116"/>
      <c r="J58" s="116"/>
      <c r="K58" s="116"/>
      <c r="L58" s="116"/>
      <c r="M58" s="116"/>
      <c r="N58" s="116"/>
      <c r="O58" s="116"/>
      <c r="P58" s="116"/>
      <c r="Q58" s="116"/>
      <c r="W58" s="119"/>
      <c r="X58" s="104"/>
      <c r="Y58" s="108"/>
      <c r="Z58" s="70"/>
      <c r="AA58" s="70"/>
    </row>
    <row r="59" spans="1:27" ht="17.25" customHeight="1" thickBot="1">
      <c r="A59" s="160" t="s">
        <v>24</v>
      </c>
      <c r="B59" s="161"/>
      <c r="C59" s="161"/>
      <c r="D59" s="161"/>
      <c r="E59" s="161"/>
      <c r="F59" s="161"/>
      <c r="G59" s="161"/>
      <c r="H59" s="161"/>
      <c r="I59" s="161"/>
      <c r="J59" s="161"/>
      <c r="K59" s="277" t="s">
        <v>53</v>
      </c>
      <c r="L59" s="278"/>
      <c r="M59" s="278"/>
      <c r="N59" s="278"/>
      <c r="O59" s="278"/>
      <c r="P59" s="278"/>
      <c r="Q59" s="278"/>
      <c r="R59" s="279"/>
      <c r="S59" s="277" t="s">
        <v>52</v>
      </c>
      <c r="T59" s="278"/>
      <c r="U59" s="279"/>
      <c r="V59" s="278" t="str">
        <f>V18</f>
        <v>INSP FLAG</v>
      </c>
      <c r="W59" s="279"/>
      <c r="X59" s="104"/>
      <c r="Y59" s="108"/>
      <c r="Z59" s="70"/>
      <c r="AA59" s="70"/>
    </row>
    <row r="60" spans="1:27" ht="27" customHeight="1" thickBot="1">
      <c r="A60" s="129" t="s">
        <v>25</v>
      </c>
      <c r="B60" s="129" t="s">
        <v>39</v>
      </c>
      <c r="C60" s="129" t="s">
        <v>26</v>
      </c>
      <c r="D60" s="129" t="s">
        <v>92</v>
      </c>
      <c r="E60" s="130" t="s">
        <v>88</v>
      </c>
      <c r="F60" s="130" t="s">
        <v>89</v>
      </c>
      <c r="G60" s="131" t="s">
        <v>93</v>
      </c>
      <c r="H60" s="129" t="s">
        <v>35</v>
      </c>
      <c r="I60" s="129" t="s">
        <v>36</v>
      </c>
      <c r="J60" s="132" t="s">
        <v>43</v>
      </c>
      <c r="K60" s="280" t="s">
        <v>27</v>
      </c>
      <c r="L60" s="281"/>
      <c r="M60" s="282"/>
      <c r="N60" s="280" t="s">
        <v>86</v>
      </c>
      <c r="O60" s="282"/>
      <c r="P60" s="127" t="s">
        <v>87</v>
      </c>
      <c r="Q60" s="280" t="s">
        <v>42</v>
      </c>
      <c r="R60" s="282"/>
      <c r="S60" s="127" t="s">
        <v>85</v>
      </c>
      <c r="T60" s="280" t="s">
        <v>90</v>
      </c>
      <c r="U60" s="281"/>
      <c r="V60" s="195" t="s">
        <v>97</v>
      </c>
      <c r="W60" s="196" t="s">
        <v>91</v>
      </c>
      <c r="X60" s="108"/>
      <c r="Y60" s="70"/>
      <c r="Z60" s="70"/>
      <c r="AA60" s="70"/>
    </row>
    <row r="61" spans="1:27" s="74" customFormat="1" ht="12" customHeight="1">
      <c r="A61" s="120"/>
      <c r="B61" s="121"/>
      <c r="C61" s="124"/>
      <c r="D61" s="121"/>
      <c r="E61" s="124"/>
      <c r="F61" s="221"/>
      <c r="G61" s="124"/>
      <c r="H61" s="125" t="str">
        <f>IF(F61=" ","",IF(F61="","",IF(G61="","",IF(G61&gt;C61+E61,G61-(C61+E61),IF(G61&lt;C61-F61,G61-(C61-F61)," ")))))</f>
        <v/>
      </c>
      <c r="I61" s="126" t="str">
        <f>IF(H61&lt;&gt;" ","",IF(F61="","",IF(G61="","",IF(G61&gt;((2*C61+E61-F61)/2)+(((E61+F61)/2)*0.85),"HIGH",IF(G61&lt;((2*C61+E61-F61)/2)-(((F61+E61)/2)*0.85),"LOW","  ")))))</f>
        <v/>
      </c>
      <c r="J61" s="124"/>
      <c r="K61" s="283"/>
      <c r="L61" s="284"/>
      <c r="M61" s="284"/>
      <c r="N61" s="285" t="str">
        <f t="shared" ref="N61:N94" si="9">IF(F61=" ","",IF(F61="","",IF(K61="","",IF(K61&gt;C61+E61,K61-(C61+E61),IF(K61&lt;C61-F61,K61-(C61-F61)," ")))))</f>
        <v/>
      </c>
      <c r="O61" s="285"/>
      <c r="P61" s="136" t="str">
        <f t="shared" ref="P61:P94" si="10">IF(N61&lt;&gt;" ","",IF(F61="","",IF(K61="","",IF(K61&gt;((2*C61+E61-F61)/2)+(((E61+F61)/2)*0.85),"HIGH",IF(K61&lt;((2*C61+E61-F61)/2)-(((E61+F61)/2)*0.85),"LOW","  ")))))</f>
        <v/>
      </c>
      <c r="Q61" s="286"/>
      <c r="R61" s="286"/>
      <c r="S61" s="236"/>
      <c r="T61" s="287"/>
      <c r="U61" s="287"/>
      <c r="V61" s="139" t="str">
        <f t="shared" ref="V61:V94" si="11">IF(F61=" ","",IF(F61="","",IF(K61="","",IF(W61&gt;=X61,"REVIEW",""))))</f>
        <v/>
      </c>
      <c r="W61" s="214" t="str">
        <f t="shared" ref="W61:W94" si="12">IF(K61="","",IF((K61-G61)&gt;(G61-K61),K61-G61,G61-K61))</f>
        <v/>
      </c>
      <c r="X61" s="108">
        <f t="shared" ref="X61:X94" si="13">0.5*(E61+F61)</f>
        <v>0</v>
      </c>
    </row>
    <row r="62" spans="1:27" s="74" customFormat="1" ht="12" customHeight="1">
      <c r="A62" s="22"/>
      <c r="B62" s="2"/>
      <c r="C62" s="4"/>
      <c r="D62" s="2"/>
      <c r="E62" s="4"/>
      <c r="F62" s="222"/>
      <c r="G62" s="4"/>
      <c r="H62" s="9" t="str">
        <f>IF(F62=" ","",IF(F62="","",IF(G62="","",IF(G62&gt;C62+E62,G62-(C62+E62),IF(G62&lt;C62-F62,G62-(C62-F62)," ")))))</f>
        <v/>
      </c>
      <c r="I62" s="10" t="str">
        <f>IF(H62&lt;&gt;" ","",IF(F62="","",IF(G62="","",IF(G62&gt;((2*C62+E62-F62)/2)+(((E62+F62)/2)*0.85),"HIGH",IF(G62&lt;((2*C62+E62-F62)/2)-(((F62+E62)/2)*0.85),"LOW","  ")))))</f>
        <v/>
      </c>
      <c r="J62" s="4"/>
      <c r="K62" s="267"/>
      <c r="L62" s="268"/>
      <c r="M62" s="268"/>
      <c r="N62" s="269" t="str">
        <f t="shared" si="9"/>
        <v/>
      </c>
      <c r="O62" s="269"/>
      <c r="P62" s="135" t="str">
        <f t="shared" si="10"/>
        <v/>
      </c>
      <c r="Q62" s="270"/>
      <c r="R62" s="270"/>
      <c r="S62" s="235"/>
      <c r="T62" s="271"/>
      <c r="U62" s="271"/>
      <c r="V62" s="139" t="str">
        <f t="shared" si="11"/>
        <v/>
      </c>
      <c r="W62" s="100" t="str">
        <f t="shared" si="12"/>
        <v/>
      </c>
      <c r="X62" s="108">
        <f t="shared" si="13"/>
        <v>0</v>
      </c>
    </row>
    <row r="63" spans="1:27" s="74" customFormat="1" ht="12" customHeight="1">
      <c r="A63" s="22"/>
      <c r="B63" s="2"/>
      <c r="C63" s="4"/>
      <c r="D63" s="2"/>
      <c r="E63" s="220"/>
      <c r="F63" s="223"/>
      <c r="G63" s="4"/>
      <c r="H63" s="9" t="str">
        <f t="shared" si="7"/>
        <v/>
      </c>
      <c r="I63" s="10" t="str">
        <f t="shared" si="8"/>
        <v/>
      </c>
      <c r="J63" s="4"/>
      <c r="K63" s="267"/>
      <c r="L63" s="268"/>
      <c r="M63" s="268"/>
      <c r="N63" s="269" t="str">
        <f t="shared" si="9"/>
        <v/>
      </c>
      <c r="O63" s="269"/>
      <c r="P63" s="135" t="str">
        <f t="shared" si="10"/>
        <v/>
      </c>
      <c r="Q63" s="270"/>
      <c r="R63" s="270"/>
      <c r="S63" s="235"/>
      <c r="T63" s="271"/>
      <c r="U63" s="271"/>
      <c r="V63" s="139" t="str">
        <f t="shared" si="11"/>
        <v/>
      </c>
      <c r="W63" s="100" t="str">
        <f t="shared" si="12"/>
        <v/>
      </c>
      <c r="X63" s="108">
        <f t="shared" si="13"/>
        <v>0</v>
      </c>
    </row>
    <row r="64" spans="1:27" s="74" customFormat="1" ht="12" customHeight="1">
      <c r="A64" s="22"/>
      <c r="B64" s="2"/>
      <c r="C64" s="4"/>
      <c r="D64" s="2"/>
      <c r="E64" s="220"/>
      <c r="F64" s="223"/>
      <c r="G64" s="4"/>
      <c r="H64" s="9" t="str">
        <f t="shared" si="7"/>
        <v/>
      </c>
      <c r="I64" s="10" t="str">
        <f t="shared" si="8"/>
        <v/>
      </c>
      <c r="J64" s="4"/>
      <c r="K64" s="267"/>
      <c r="L64" s="268"/>
      <c r="M64" s="268"/>
      <c r="N64" s="269" t="str">
        <f t="shared" si="9"/>
        <v/>
      </c>
      <c r="O64" s="269"/>
      <c r="P64" s="135" t="str">
        <f t="shared" si="10"/>
        <v/>
      </c>
      <c r="Q64" s="270"/>
      <c r="R64" s="270"/>
      <c r="S64" s="235"/>
      <c r="T64" s="271"/>
      <c r="U64" s="271"/>
      <c r="V64" s="139" t="str">
        <f t="shared" si="11"/>
        <v/>
      </c>
      <c r="W64" s="100" t="str">
        <f t="shared" si="12"/>
        <v/>
      </c>
      <c r="X64" s="108">
        <f t="shared" si="13"/>
        <v>0</v>
      </c>
    </row>
    <row r="65" spans="1:24" s="74" customFormat="1" ht="12" customHeight="1">
      <c r="A65" s="22"/>
      <c r="B65" s="2"/>
      <c r="C65" s="4"/>
      <c r="D65" s="2"/>
      <c r="E65" s="220"/>
      <c r="F65" s="223"/>
      <c r="G65" s="4"/>
      <c r="H65" s="9" t="str">
        <f t="shared" si="7"/>
        <v/>
      </c>
      <c r="I65" s="10" t="str">
        <f t="shared" si="8"/>
        <v/>
      </c>
      <c r="J65" s="4"/>
      <c r="K65" s="267"/>
      <c r="L65" s="268"/>
      <c r="M65" s="268"/>
      <c r="N65" s="269" t="str">
        <f t="shared" si="9"/>
        <v/>
      </c>
      <c r="O65" s="269"/>
      <c r="P65" s="135" t="str">
        <f t="shared" si="10"/>
        <v/>
      </c>
      <c r="Q65" s="270"/>
      <c r="R65" s="270"/>
      <c r="S65" s="235"/>
      <c r="T65" s="271"/>
      <c r="U65" s="271"/>
      <c r="V65" s="139" t="str">
        <f t="shared" si="11"/>
        <v/>
      </c>
      <c r="W65" s="100" t="str">
        <f t="shared" si="12"/>
        <v/>
      </c>
      <c r="X65" s="108">
        <f t="shared" si="13"/>
        <v>0</v>
      </c>
    </row>
    <row r="66" spans="1:24" s="74" customFormat="1" ht="12" customHeight="1">
      <c r="A66" s="22"/>
      <c r="B66" s="2"/>
      <c r="C66" s="4"/>
      <c r="D66" s="2"/>
      <c r="E66" s="220"/>
      <c r="F66" s="223"/>
      <c r="G66" s="4"/>
      <c r="H66" s="9" t="str">
        <f t="shared" si="7"/>
        <v/>
      </c>
      <c r="I66" s="10" t="str">
        <f t="shared" si="8"/>
        <v/>
      </c>
      <c r="J66" s="4"/>
      <c r="K66" s="267"/>
      <c r="L66" s="268"/>
      <c r="M66" s="268"/>
      <c r="N66" s="269" t="str">
        <f t="shared" si="9"/>
        <v/>
      </c>
      <c r="O66" s="269"/>
      <c r="P66" s="135" t="str">
        <f t="shared" si="10"/>
        <v/>
      </c>
      <c r="Q66" s="270"/>
      <c r="R66" s="270"/>
      <c r="S66" s="235"/>
      <c r="T66" s="271"/>
      <c r="U66" s="271"/>
      <c r="V66" s="139" t="str">
        <f t="shared" si="11"/>
        <v/>
      </c>
      <c r="W66" s="100" t="str">
        <f t="shared" si="12"/>
        <v/>
      </c>
      <c r="X66" s="108">
        <f t="shared" si="13"/>
        <v>0</v>
      </c>
    </row>
    <row r="67" spans="1:24" s="74" customFormat="1" ht="12" customHeight="1">
      <c r="A67" s="22"/>
      <c r="B67" s="2"/>
      <c r="C67" s="4"/>
      <c r="D67" s="2"/>
      <c r="E67" s="220"/>
      <c r="F67" s="223"/>
      <c r="G67" s="4"/>
      <c r="H67" s="9" t="str">
        <f t="shared" si="7"/>
        <v/>
      </c>
      <c r="I67" s="10" t="str">
        <f t="shared" si="8"/>
        <v/>
      </c>
      <c r="J67" s="4"/>
      <c r="K67" s="267"/>
      <c r="L67" s="268"/>
      <c r="M67" s="268"/>
      <c r="N67" s="269" t="str">
        <f t="shared" si="9"/>
        <v/>
      </c>
      <c r="O67" s="269"/>
      <c r="P67" s="135" t="str">
        <f t="shared" si="10"/>
        <v/>
      </c>
      <c r="Q67" s="270"/>
      <c r="R67" s="270"/>
      <c r="S67" s="235"/>
      <c r="T67" s="271"/>
      <c r="U67" s="271"/>
      <c r="V67" s="139" t="str">
        <f t="shared" si="11"/>
        <v/>
      </c>
      <c r="W67" s="100" t="str">
        <f t="shared" si="12"/>
        <v/>
      </c>
      <c r="X67" s="108">
        <f t="shared" si="13"/>
        <v>0</v>
      </c>
    </row>
    <row r="68" spans="1:24" s="74" customFormat="1" ht="12" customHeight="1">
      <c r="A68" s="22"/>
      <c r="B68" s="2"/>
      <c r="C68" s="4"/>
      <c r="D68" s="2"/>
      <c r="E68" s="220"/>
      <c r="F68" s="223"/>
      <c r="G68" s="4"/>
      <c r="H68" s="9" t="str">
        <f t="shared" si="7"/>
        <v/>
      </c>
      <c r="I68" s="10" t="str">
        <f t="shared" si="8"/>
        <v/>
      </c>
      <c r="J68" s="4"/>
      <c r="K68" s="267"/>
      <c r="L68" s="268"/>
      <c r="M68" s="268"/>
      <c r="N68" s="269" t="str">
        <f t="shared" si="9"/>
        <v/>
      </c>
      <c r="O68" s="269"/>
      <c r="P68" s="135" t="str">
        <f t="shared" si="10"/>
        <v/>
      </c>
      <c r="Q68" s="270"/>
      <c r="R68" s="270"/>
      <c r="S68" s="235"/>
      <c r="T68" s="271"/>
      <c r="U68" s="271"/>
      <c r="V68" s="139" t="str">
        <f t="shared" si="11"/>
        <v/>
      </c>
      <c r="W68" s="100" t="str">
        <f t="shared" si="12"/>
        <v/>
      </c>
      <c r="X68" s="108">
        <f t="shared" si="13"/>
        <v>0</v>
      </c>
    </row>
    <row r="69" spans="1:24" s="74" customFormat="1" ht="12" customHeight="1">
      <c r="A69" s="22"/>
      <c r="B69" s="2"/>
      <c r="C69" s="220"/>
      <c r="D69" s="2"/>
      <c r="E69" s="220"/>
      <c r="F69" s="223"/>
      <c r="G69" s="4"/>
      <c r="H69" s="9" t="str">
        <f t="shared" si="7"/>
        <v/>
      </c>
      <c r="I69" s="10" t="str">
        <f t="shared" si="8"/>
        <v/>
      </c>
      <c r="J69" s="4"/>
      <c r="K69" s="267"/>
      <c r="L69" s="268"/>
      <c r="M69" s="268"/>
      <c r="N69" s="269" t="str">
        <f t="shared" si="9"/>
        <v/>
      </c>
      <c r="O69" s="269"/>
      <c r="P69" s="135" t="str">
        <f t="shared" si="10"/>
        <v/>
      </c>
      <c r="Q69" s="270"/>
      <c r="R69" s="270"/>
      <c r="S69" s="235"/>
      <c r="T69" s="271"/>
      <c r="U69" s="271"/>
      <c r="V69" s="139" t="str">
        <f t="shared" si="11"/>
        <v/>
      </c>
      <c r="W69" s="100" t="str">
        <f t="shared" si="12"/>
        <v/>
      </c>
      <c r="X69" s="108">
        <f t="shared" si="13"/>
        <v>0</v>
      </c>
    </row>
    <row r="70" spans="1:24" s="74" customFormat="1" ht="12" customHeight="1">
      <c r="A70" s="22"/>
      <c r="B70" s="2"/>
      <c r="C70" s="220"/>
      <c r="D70" s="2"/>
      <c r="E70" s="220"/>
      <c r="F70" s="223"/>
      <c r="G70" s="4"/>
      <c r="H70" s="9" t="str">
        <f t="shared" si="7"/>
        <v/>
      </c>
      <c r="I70" s="10" t="str">
        <f t="shared" si="8"/>
        <v/>
      </c>
      <c r="J70" s="4"/>
      <c r="K70" s="267"/>
      <c r="L70" s="268"/>
      <c r="M70" s="268"/>
      <c r="N70" s="269" t="str">
        <f t="shared" si="9"/>
        <v/>
      </c>
      <c r="O70" s="269"/>
      <c r="P70" s="135" t="str">
        <f t="shared" si="10"/>
        <v/>
      </c>
      <c r="Q70" s="270"/>
      <c r="R70" s="270"/>
      <c r="S70" s="235"/>
      <c r="T70" s="271"/>
      <c r="U70" s="271"/>
      <c r="V70" s="139" t="str">
        <f t="shared" si="11"/>
        <v/>
      </c>
      <c r="W70" s="100" t="str">
        <f t="shared" si="12"/>
        <v/>
      </c>
      <c r="X70" s="108">
        <f t="shared" si="13"/>
        <v>0</v>
      </c>
    </row>
    <row r="71" spans="1:24" s="74" customFormat="1" ht="12" customHeight="1">
      <c r="A71" s="22"/>
      <c r="B71" s="2"/>
      <c r="C71" s="220"/>
      <c r="D71" s="2"/>
      <c r="E71" s="220"/>
      <c r="F71" s="223"/>
      <c r="G71" s="4"/>
      <c r="H71" s="9" t="str">
        <f t="shared" si="7"/>
        <v/>
      </c>
      <c r="I71" s="10" t="str">
        <f t="shared" si="8"/>
        <v/>
      </c>
      <c r="J71" s="216"/>
      <c r="K71" s="267"/>
      <c r="L71" s="268"/>
      <c r="M71" s="268"/>
      <c r="N71" s="269" t="str">
        <f t="shared" si="9"/>
        <v/>
      </c>
      <c r="O71" s="269"/>
      <c r="P71" s="135" t="str">
        <f t="shared" si="10"/>
        <v/>
      </c>
      <c r="Q71" s="270"/>
      <c r="R71" s="270"/>
      <c r="S71" s="235"/>
      <c r="T71" s="271"/>
      <c r="U71" s="271"/>
      <c r="V71" s="139" t="str">
        <f t="shared" si="11"/>
        <v/>
      </c>
      <c r="W71" s="100" t="str">
        <f t="shared" si="12"/>
        <v/>
      </c>
      <c r="X71" s="108">
        <f t="shared" si="13"/>
        <v>0</v>
      </c>
    </row>
    <row r="72" spans="1:24" s="74" customFormat="1" ht="12" customHeight="1">
      <c r="A72" s="22"/>
      <c r="B72" s="2"/>
      <c r="C72" s="4"/>
      <c r="D72" s="2"/>
      <c r="E72" s="220"/>
      <c r="F72" s="223"/>
      <c r="G72" s="4"/>
      <c r="H72" s="9" t="str">
        <f t="shared" si="7"/>
        <v/>
      </c>
      <c r="I72" s="10" t="str">
        <f t="shared" si="8"/>
        <v/>
      </c>
      <c r="J72" s="216"/>
      <c r="K72" s="267"/>
      <c r="L72" s="268"/>
      <c r="M72" s="268"/>
      <c r="N72" s="269" t="str">
        <f t="shared" si="9"/>
        <v/>
      </c>
      <c r="O72" s="269"/>
      <c r="P72" s="135" t="str">
        <f t="shared" si="10"/>
        <v/>
      </c>
      <c r="Q72" s="270"/>
      <c r="R72" s="270"/>
      <c r="S72" s="235"/>
      <c r="T72" s="271"/>
      <c r="U72" s="271"/>
      <c r="V72" s="139" t="str">
        <f t="shared" si="11"/>
        <v/>
      </c>
      <c r="W72" s="100" t="str">
        <f t="shared" si="12"/>
        <v/>
      </c>
      <c r="X72" s="108">
        <f t="shared" si="13"/>
        <v>0</v>
      </c>
    </row>
    <row r="73" spans="1:24" s="74" customFormat="1" ht="12" customHeight="1">
      <c r="A73" s="22"/>
      <c r="B73" s="2"/>
      <c r="C73" s="4"/>
      <c r="D73" s="2"/>
      <c r="E73" s="220"/>
      <c r="F73" s="223"/>
      <c r="G73" s="4"/>
      <c r="H73" s="9" t="str">
        <f t="shared" si="7"/>
        <v/>
      </c>
      <c r="I73" s="10" t="str">
        <f t="shared" si="8"/>
        <v/>
      </c>
      <c r="J73" s="4"/>
      <c r="K73" s="267"/>
      <c r="L73" s="268"/>
      <c r="M73" s="268"/>
      <c r="N73" s="269" t="str">
        <f t="shared" si="9"/>
        <v/>
      </c>
      <c r="O73" s="269"/>
      <c r="P73" s="135" t="str">
        <f t="shared" si="10"/>
        <v/>
      </c>
      <c r="Q73" s="270"/>
      <c r="R73" s="270"/>
      <c r="S73" s="235"/>
      <c r="T73" s="271"/>
      <c r="U73" s="271"/>
      <c r="V73" s="139" t="str">
        <f t="shared" si="11"/>
        <v/>
      </c>
      <c r="W73" s="100" t="str">
        <f t="shared" si="12"/>
        <v/>
      </c>
      <c r="X73" s="108">
        <f t="shared" si="13"/>
        <v>0</v>
      </c>
    </row>
    <row r="74" spans="1:24" s="74" customFormat="1" ht="12" customHeight="1">
      <c r="A74" s="22"/>
      <c r="B74" s="2"/>
      <c r="C74" s="4"/>
      <c r="D74" s="2"/>
      <c r="E74" s="220"/>
      <c r="F74" s="223"/>
      <c r="G74" s="4"/>
      <c r="H74" s="9" t="str">
        <f t="shared" si="7"/>
        <v/>
      </c>
      <c r="I74" s="10" t="str">
        <f t="shared" si="8"/>
        <v/>
      </c>
      <c r="J74" s="4"/>
      <c r="K74" s="267"/>
      <c r="L74" s="268"/>
      <c r="M74" s="268"/>
      <c r="N74" s="269" t="str">
        <f t="shared" si="9"/>
        <v/>
      </c>
      <c r="O74" s="269"/>
      <c r="P74" s="135" t="str">
        <f t="shared" si="10"/>
        <v/>
      </c>
      <c r="Q74" s="270"/>
      <c r="R74" s="270"/>
      <c r="S74" s="235"/>
      <c r="T74" s="271"/>
      <c r="U74" s="271"/>
      <c r="V74" s="139" t="str">
        <f t="shared" si="11"/>
        <v/>
      </c>
      <c r="W74" s="100" t="str">
        <f t="shared" si="12"/>
        <v/>
      </c>
      <c r="X74" s="108">
        <f t="shared" si="13"/>
        <v>0</v>
      </c>
    </row>
    <row r="75" spans="1:24" s="74" customFormat="1" ht="12" customHeight="1">
      <c r="A75" s="22"/>
      <c r="B75" s="2"/>
      <c r="C75" s="4"/>
      <c r="D75" s="2"/>
      <c r="E75" s="220"/>
      <c r="F75" s="223"/>
      <c r="G75" s="4"/>
      <c r="H75" s="9" t="str">
        <f t="shared" si="7"/>
        <v/>
      </c>
      <c r="I75" s="10" t="str">
        <f t="shared" si="8"/>
        <v/>
      </c>
      <c r="J75" s="4"/>
      <c r="K75" s="267"/>
      <c r="L75" s="268"/>
      <c r="M75" s="268"/>
      <c r="N75" s="269" t="str">
        <f t="shared" si="9"/>
        <v/>
      </c>
      <c r="O75" s="269"/>
      <c r="P75" s="135" t="str">
        <f t="shared" si="10"/>
        <v/>
      </c>
      <c r="Q75" s="270"/>
      <c r="R75" s="270"/>
      <c r="S75" s="235"/>
      <c r="T75" s="271"/>
      <c r="U75" s="271"/>
      <c r="V75" s="139" t="str">
        <f t="shared" si="11"/>
        <v/>
      </c>
      <c r="W75" s="100" t="str">
        <f t="shared" si="12"/>
        <v/>
      </c>
      <c r="X75" s="108">
        <f t="shared" si="13"/>
        <v>0</v>
      </c>
    </row>
    <row r="76" spans="1:24" s="74" customFormat="1" ht="12" customHeight="1">
      <c r="A76" s="22"/>
      <c r="B76" s="2"/>
      <c r="C76" s="4"/>
      <c r="D76" s="2"/>
      <c r="E76" s="220"/>
      <c r="F76" s="223"/>
      <c r="G76" s="4"/>
      <c r="H76" s="9" t="str">
        <f t="shared" si="7"/>
        <v/>
      </c>
      <c r="I76" s="10" t="str">
        <f t="shared" si="8"/>
        <v/>
      </c>
      <c r="J76" s="4"/>
      <c r="K76" s="267"/>
      <c r="L76" s="268"/>
      <c r="M76" s="268"/>
      <c r="N76" s="269" t="str">
        <f t="shared" si="9"/>
        <v/>
      </c>
      <c r="O76" s="269"/>
      <c r="P76" s="135" t="str">
        <f t="shared" si="10"/>
        <v/>
      </c>
      <c r="Q76" s="270"/>
      <c r="R76" s="270"/>
      <c r="S76" s="235"/>
      <c r="T76" s="271"/>
      <c r="U76" s="271"/>
      <c r="V76" s="139" t="str">
        <f t="shared" si="11"/>
        <v/>
      </c>
      <c r="W76" s="100" t="str">
        <f t="shared" si="12"/>
        <v/>
      </c>
      <c r="X76" s="108">
        <f t="shared" si="13"/>
        <v>0</v>
      </c>
    </row>
    <row r="77" spans="1:24" s="74" customFormat="1" ht="12" customHeight="1">
      <c r="A77" s="22"/>
      <c r="B77" s="2"/>
      <c r="C77" s="4"/>
      <c r="D77" s="2"/>
      <c r="E77" s="220"/>
      <c r="F77" s="223"/>
      <c r="G77" s="4"/>
      <c r="H77" s="9" t="str">
        <f t="shared" si="7"/>
        <v/>
      </c>
      <c r="I77" s="10" t="str">
        <f t="shared" si="8"/>
        <v/>
      </c>
      <c r="J77" s="4"/>
      <c r="K77" s="267"/>
      <c r="L77" s="268"/>
      <c r="M77" s="268"/>
      <c r="N77" s="269" t="str">
        <f t="shared" si="9"/>
        <v/>
      </c>
      <c r="O77" s="269"/>
      <c r="P77" s="135" t="str">
        <f t="shared" si="10"/>
        <v/>
      </c>
      <c r="Q77" s="270"/>
      <c r="R77" s="270"/>
      <c r="S77" s="235"/>
      <c r="T77" s="271"/>
      <c r="U77" s="271"/>
      <c r="V77" s="139" t="str">
        <f t="shared" si="11"/>
        <v/>
      </c>
      <c r="W77" s="100" t="str">
        <f t="shared" si="12"/>
        <v/>
      </c>
      <c r="X77" s="108">
        <f t="shared" si="13"/>
        <v>0</v>
      </c>
    </row>
    <row r="78" spans="1:24" s="74" customFormat="1" ht="12" customHeight="1">
      <c r="A78" s="22"/>
      <c r="B78" s="2"/>
      <c r="C78" s="4"/>
      <c r="D78" s="2"/>
      <c r="E78" s="220"/>
      <c r="F78" s="223"/>
      <c r="G78" s="4"/>
      <c r="H78" s="9" t="str">
        <f t="shared" si="7"/>
        <v/>
      </c>
      <c r="I78" s="10" t="str">
        <f t="shared" si="8"/>
        <v/>
      </c>
      <c r="J78" s="4"/>
      <c r="K78" s="267"/>
      <c r="L78" s="268"/>
      <c r="M78" s="268"/>
      <c r="N78" s="269" t="str">
        <f t="shared" si="9"/>
        <v/>
      </c>
      <c r="O78" s="269"/>
      <c r="P78" s="135" t="str">
        <f t="shared" si="10"/>
        <v/>
      </c>
      <c r="Q78" s="270"/>
      <c r="R78" s="270"/>
      <c r="S78" s="235"/>
      <c r="T78" s="271"/>
      <c r="U78" s="271"/>
      <c r="V78" s="139" t="str">
        <f t="shared" si="11"/>
        <v/>
      </c>
      <c r="W78" s="100" t="str">
        <f t="shared" si="12"/>
        <v/>
      </c>
      <c r="X78" s="108">
        <f t="shared" si="13"/>
        <v>0</v>
      </c>
    </row>
    <row r="79" spans="1:24" s="74" customFormat="1" ht="12" customHeight="1">
      <c r="A79" s="89"/>
      <c r="B79" s="2"/>
      <c r="C79" s="4"/>
      <c r="D79" s="2"/>
      <c r="E79" s="220"/>
      <c r="F79" s="223"/>
      <c r="G79" s="4"/>
      <c r="H79" s="9" t="str">
        <f t="shared" si="7"/>
        <v/>
      </c>
      <c r="I79" s="10" t="str">
        <f t="shared" si="8"/>
        <v/>
      </c>
      <c r="J79" s="4"/>
      <c r="K79" s="267"/>
      <c r="L79" s="268"/>
      <c r="M79" s="268"/>
      <c r="N79" s="269" t="str">
        <f t="shared" si="9"/>
        <v/>
      </c>
      <c r="O79" s="269"/>
      <c r="P79" s="135" t="str">
        <f t="shared" si="10"/>
        <v/>
      </c>
      <c r="Q79" s="270"/>
      <c r="R79" s="270"/>
      <c r="S79" s="235"/>
      <c r="T79" s="271"/>
      <c r="U79" s="271"/>
      <c r="V79" s="139" t="str">
        <f t="shared" si="11"/>
        <v/>
      </c>
      <c r="W79" s="100" t="str">
        <f t="shared" si="12"/>
        <v/>
      </c>
      <c r="X79" s="108">
        <f t="shared" si="13"/>
        <v>0</v>
      </c>
    </row>
    <row r="80" spans="1:24" s="74" customFormat="1" ht="12" customHeight="1">
      <c r="A80" s="89"/>
      <c r="B80" s="2"/>
      <c r="C80" s="4"/>
      <c r="D80" s="2"/>
      <c r="E80" s="220"/>
      <c r="F80" s="223"/>
      <c r="G80" s="4"/>
      <c r="H80" s="9" t="str">
        <f t="shared" ref="H80" si="14">IF(F80=" ","",IF(F80="","",IF(G80="","",IF(G80&gt;C80+E80,G80-(C80+E80),IF(G80&lt;C80-F80,G80-(C80-F80)," ")))))</f>
        <v/>
      </c>
      <c r="I80" s="10" t="str">
        <f t="shared" ref="I80" si="15">IF(H80&lt;&gt;" ","",IF(F80="","",IF(G80="","",IF(G80&gt;((2*C80+E80-F80)/2)+(((E80+F80)/2)*0.85),"HIGH",IF(G80&lt;((2*C80+E80-F80)/2)-(((F80+E80)/2)*0.85),"LOW","  ")))))</f>
        <v/>
      </c>
      <c r="J80" s="4"/>
      <c r="K80" s="267"/>
      <c r="L80" s="268"/>
      <c r="M80" s="268"/>
      <c r="N80" s="269" t="str">
        <f t="shared" si="9"/>
        <v/>
      </c>
      <c r="O80" s="269"/>
      <c r="P80" s="135" t="str">
        <f t="shared" si="10"/>
        <v/>
      </c>
      <c r="Q80" s="270"/>
      <c r="R80" s="270"/>
      <c r="S80" s="235"/>
      <c r="T80" s="271"/>
      <c r="U80" s="271"/>
      <c r="V80" s="139" t="str">
        <f t="shared" si="11"/>
        <v/>
      </c>
      <c r="W80" s="100" t="str">
        <f t="shared" si="12"/>
        <v/>
      </c>
      <c r="X80" s="108">
        <f t="shared" si="13"/>
        <v>0</v>
      </c>
    </row>
    <row r="81" spans="1:27" s="74" customFormat="1" ht="12" customHeight="1">
      <c r="A81" s="22"/>
      <c r="B81" s="2"/>
      <c r="C81" s="4"/>
      <c r="D81" s="2"/>
      <c r="E81" s="220"/>
      <c r="F81" s="223"/>
      <c r="G81" s="4"/>
      <c r="H81" s="9" t="str">
        <f t="shared" si="7"/>
        <v/>
      </c>
      <c r="I81" s="10" t="str">
        <f t="shared" si="8"/>
        <v/>
      </c>
      <c r="J81" s="4"/>
      <c r="K81" s="267"/>
      <c r="L81" s="268"/>
      <c r="M81" s="268"/>
      <c r="N81" s="269" t="str">
        <f t="shared" si="9"/>
        <v/>
      </c>
      <c r="O81" s="269"/>
      <c r="P81" s="135" t="str">
        <f t="shared" si="10"/>
        <v/>
      </c>
      <c r="Q81" s="270"/>
      <c r="R81" s="270"/>
      <c r="S81" s="235"/>
      <c r="T81" s="271"/>
      <c r="U81" s="271"/>
      <c r="V81" s="139" t="str">
        <f t="shared" si="11"/>
        <v/>
      </c>
      <c r="W81" s="100" t="str">
        <f t="shared" si="12"/>
        <v/>
      </c>
      <c r="X81" s="108">
        <f t="shared" si="13"/>
        <v>0</v>
      </c>
    </row>
    <row r="82" spans="1:27" s="74" customFormat="1" ht="12" customHeight="1">
      <c r="A82" s="22"/>
      <c r="B82" s="2"/>
      <c r="C82" s="4"/>
      <c r="D82" s="2"/>
      <c r="E82" s="220"/>
      <c r="F82" s="223"/>
      <c r="G82" s="4"/>
      <c r="H82" s="9" t="str">
        <f t="shared" si="7"/>
        <v/>
      </c>
      <c r="I82" s="10" t="str">
        <f t="shared" si="8"/>
        <v/>
      </c>
      <c r="J82" s="4"/>
      <c r="K82" s="267"/>
      <c r="L82" s="268"/>
      <c r="M82" s="268"/>
      <c r="N82" s="269" t="str">
        <f t="shared" si="9"/>
        <v/>
      </c>
      <c r="O82" s="269"/>
      <c r="P82" s="135" t="str">
        <f t="shared" si="10"/>
        <v/>
      </c>
      <c r="Q82" s="270"/>
      <c r="R82" s="270"/>
      <c r="S82" s="235"/>
      <c r="T82" s="271"/>
      <c r="U82" s="271"/>
      <c r="V82" s="139" t="str">
        <f t="shared" si="11"/>
        <v/>
      </c>
      <c r="W82" s="100" t="str">
        <f t="shared" si="12"/>
        <v/>
      </c>
      <c r="X82" s="108">
        <f t="shared" si="13"/>
        <v>0</v>
      </c>
    </row>
    <row r="83" spans="1:27" s="74" customFormat="1" ht="12" customHeight="1">
      <c r="A83" s="22"/>
      <c r="B83" s="2"/>
      <c r="C83" s="4"/>
      <c r="D83" s="2"/>
      <c r="E83" s="220"/>
      <c r="F83" s="223"/>
      <c r="G83" s="4"/>
      <c r="H83" s="9" t="str">
        <f t="shared" si="7"/>
        <v/>
      </c>
      <c r="I83" s="10" t="str">
        <f t="shared" si="8"/>
        <v/>
      </c>
      <c r="J83" s="4"/>
      <c r="K83" s="267"/>
      <c r="L83" s="268"/>
      <c r="M83" s="268"/>
      <c r="N83" s="269" t="str">
        <f t="shared" si="9"/>
        <v/>
      </c>
      <c r="O83" s="269"/>
      <c r="P83" s="135" t="str">
        <f t="shared" si="10"/>
        <v/>
      </c>
      <c r="Q83" s="270"/>
      <c r="R83" s="270"/>
      <c r="S83" s="235"/>
      <c r="T83" s="271"/>
      <c r="U83" s="271"/>
      <c r="V83" s="139" t="str">
        <f t="shared" si="11"/>
        <v/>
      </c>
      <c r="W83" s="100" t="str">
        <f t="shared" si="12"/>
        <v/>
      </c>
      <c r="X83" s="108">
        <f t="shared" si="13"/>
        <v>0</v>
      </c>
    </row>
    <row r="84" spans="1:27" s="74" customFormat="1" ht="12" customHeight="1">
      <c r="A84" s="22"/>
      <c r="B84" s="2"/>
      <c r="C84" s="4"/>
      <c r="D84" s="2"/>
      <c r="E84" s="220"/>
      <c r="F84" s="223"/>
      <c r="G84" s="4"/>
      <c r="H84" s="9" t="str">
        <f t="shared" si="7"/>
        <v/>
      </c>
      <c r="I84" s="10" t="str">
        <f t="shared" si="8"/>
        <v/>
      </c>
      <c r="J84" s="4"/>
      <c r="K84" s="267"/>
      <c r="L84" s="268"/>
      <c r="M84" s="268"/>
      <c r="N84" s="269" t="str">
        <f t="shared" si="9"/>
        <v/>
      </c>
      <c r="O84" s="269"/>
      <c r="P84" s="135" t="str">
        <f t="shared" si="10"/>
        <v/>
      </c>
      <c r="Q84" s="270"/>
      <c r="R84" s="270"/>
      <c r="S84" s="235"/>
      <c r="T84" s="271"/>
      <c r="U84" s="271"/>
      <c r="V84" s="139" t="str">
        <f t="shared" si="11"/>
        <v/>
      </c>
      <c r="W84" s="100" t="str">
        <f t="shared" si="12"/>
        <v/>
      </c>
      <c r="X84" s="108">
        <f t="shared" si="13"/>
        <v>0</v>
      </c>
    </row>
    <row r="85" spans="1:27" s="74" customFormat="1" ht="12" customHeight="1">
      <c r="A85" s="22"/>
      <c r="B85" s="2"/>
      <c r="C85" s="4"/>
      <c r="D85" s="2"/>
      <c r="E85" s="220"/>
      <c r="F85" s="223"/>
      <c r="G85" s="4"/>
      <c r="H85" s="9" t="str">
        <f t="shared" si="7"/>
        <v/>
      </c>
      <c r="I85" s="10" t="str">
        <f t="shared" si="8"/>
        <v/>
      </c>
      <c r="J85" s="4"/>
      <c r="K85" s="267"/>
      <c r="L85" s="268"/>
      <c r="M85" s="268"/>
      <c r="N85" s="269" t="str">
        <f t="shared" si="9"/>
        <v/>
      </c>
      <c r="O85" s="269"/>
      <c r="P85" s="135" t="str">
        <f t="shared" si="10"/>
        <v/>
      </c>
      <c r="Q85" s="270"/>
      <c r="R85" s="270"/>
      <c r="S85" s="235"/>
      <c r="T85" s="271"/>
      <c r="U85" s="271"/>
      <c r="V85" s="139" t="str">
        <f t="shared" si="11"/>
        <v/>
      </c>
      <c r="W85" s="100" t="str">
        <f t="shared" si="12"/>
        <v/>
      </c>
      <c r="X85" s="108">
        <f t="shared" si="13"/>
        <v>0</v>
      </c>
    </row>
    <row r="86" spans="1:27" s="74" customFormat="1" ht="12" customHeight="1">
      <c r="A86" s="22"/>
      <c r="B86" s="2"/>
      <c r="C86" s="4"/>
      <c r="D86" s="2"/>
      <c r="E86" s="220"/>
      <c r="F86" s="223"/>
      <c r="G86" s="4"/>
      <c r="H86" s="9" t="str">
        <f t="shared" si="7"/>
        <v/>
      </c>
      <c r="I86" s="10" t="str">
        <f t="shared" si="8"/>
        <v/>
      </c>
      <c r="J86" s="4"/>
      <c r="K86" s="267"/>
      <c r="L86" s="268"/>
      <c r="M86" s="268"/>
      <c r="N86" s="269" t="str">
        <f t="shared" si="9"/>
        <v/>
      </c>
      <c r="O86" s="269"/>
      <c r="P86" s="135" t="str">
        <f t="shared" si="10"/>
        <v/>
      </c>
      <c r="Q86" s="270"/>
      <c r="R86" s="270"/>
      <c r="S86" s="235"/>
      <c r="T86" s="271"/>
      <c r="U86" s="271"/>
      <c r="V86" s="139" t="str">
        <f t="shared" si="11"/>
        <v/>
      </c>
      <c r="W86" s="100" t="str">
        <f t="shared" si="12"/>
        <v/>
      </c>
      <c r="X86" s="108">
        <f t="shared" si="13"/>
        <v>0</v>
      </c>
    </row>
    <row r="87" spans="1:27" s="74" customFormat="1" ht="12" customHeight="1">
      <c r="A87" s="134"/>
      <c r="B87" s="2"/>
      <c r="C87" s="4"/>
      <c r="D87" s="2"/>
      <c r="E87" s="220"/>
      <c r="F87" s="223"/>
      <c r="G87" s="4"/>
      <c r="H87" s="9" t="str">
        <f t="shared" si="7"/>
        <v/>
      </c>
      <c r="I87" s="10" t="str">
        <f t="shared" si="8"/>
        <v/>
      </c>
      <c r="J87" s="4"/>
      <c r="K87" s="267"/>
      <c r="L87" s="268"/>
      <c r="M87" s="268"/>
      <c r="N87" s="269" t="str">
        <f t="shared" si="9"/>
        <v/>
      </c>
      <c r="O87" s="269"/>
      <c r="P87" s="135" t="str">
        <f t="shared" si="10"/>
        <v/>
      </c>
      <c r="Q87" s="270"/>
      <c r="R87" s="270"/>
      <c r="S87" s="235"/>
      <c r="T87" s="271"/>
      <c r="U87" s="271"/>
      <c r="V87" s="139" t="str">
        <f t="shared" si="11"/>
        <v/>
      </c>
      <c r="W87" s="100" t="str">
        <f t="shared" si="12"/>
        <v/>
      </c>
      <c r="X87" s="108">
        <f t="shared" si="13"/>
        <v>0</v>
      </c>
    </row>
    <row r="88" spans="1:27" s="74" customFormat="1" ht="12" customHeight="1">
      <c r="A88" s="134"/>
      <c r="B88" s="2"/>
      <c r="C88" s="4"/>
      <c r="D88" s="2"/>
      <c r="E88" s="220"/>
      <c r="F88" s="223"/>
      <c r="G88" s="4"/>
      <c r="H88" s="9" t="str">
        <f t="shared" si="7"/>
        <v/>
      </c>
      <c r="I88" s="10" t="str">
        <f t="shared" si="8"/>
        <v/>
      </c>
      <c r="J88" s="4"/>
      <c r="K88" s="267"/>
      <c r="L88" s="268"/>
      <c r="M88" s="268"/>
      <c r="N88" s="269" t="str">
        <f t="shared" si="9"/>
        <v/>
      </c>
      <c r="O88" s="269"/>
      <c r="P88" s="135" t="str">
        <f t="shared" si="10"/>
        <v/>
      </c>
      <c r="Q88" s="270"/>
      <c r="R88" s="270"/>
      <c r="S88" s="235"/>
      <c r="T88" s="271"/>
      <c r="U88" s="271"/>
      <c r="V88" s="139" t="str">
        <f t="shared" si="11"/>
        <v/>
      </c>
      <c r="W88" s="100" t="str">
        <f t="shared" si="12"/>
        <v/>
      </c>
      <c r="X88" s="108">
        <f t="shared" si="13"/>
        <v>0</v>
      </c>
    </row>
    <row r="89" spans="1:27" s="74" customFormat="1" ht="12" customHeight="1">
      <c r="A89" s="89"/>
      <c r="B89" s="2"/>
      <c r="C89" s="4"/>
      <c r="D89" s="2"/>
      <c r="E89" s="220"/>
      <c r="F89" s="223"/>
      <c r="G89" s="4"/>
      <c r="H89" s="9" t="str">
        <f t="shared" si="7"/>
        <v/>
      </c>
      <c r="I89" s="10" t="str">
        <f t="shared" si="8"/>
        <v/>
      </c>
      <c r="J89" s="4"/>
      <c r="K89" s="267"/>
      <c r="L89" s="268"/>
      <c r="M89" s="268"/>
      <c r="N89" s="269" t="str">
        <f t="shared" si="9"/>
        <v/>
      </c>
      <c r="O89" s="269"/>
      <c r="P89" s="135" t="str">
        <f t="shared" si="10"/>
        <v/>
      </c>
      <c r="Q89" s="270"/>
      <c r="R89" s="270"/>
      <c r="S89" s="235"/>
      <c r="T89" s="271"/>
      <c r="U89" s="271"/>
      <c r="V89" s="139" t="str">
        <f t="shared" si="11"/>
        <v/>
      </c>
      <c r="W89" s="100" t="str">
        <f t="shared" si="12"/>
        <v/>
      </c>
      <c r="X89" s="108">
        <f t="shared" si="13"/>
        <v>0</v>
      </c>
    </row>
    <row r="90" spans="1:27" s="74" customFormat="1" ht="12" customHeight="1">
      <c r="A90" s="89"/>
      <c r="B90" s="2"/>
      <c r="C90" s="4"/>
      <c r="D90" s="2"/>
      <c r="E90" s="220"/>
      <c r="F90" s="223"/>
      <c r="G90" s="4"/>
      <c r="H90" s="9" t="str">
        <f t="shared" ref="H90:H94" si="16">IF(F90=" ","",IF(F90="","",IF(G90="","",IF(G90&gt;C90+E90,G90-(C90+E90),IF(G90&lt;C90-F90,G90-(C90-F90)," ")))))</f>
        <v/>
      </c>
      <c r="I90" s="10" t="str">
        <f t="shared" ref="I90:I94" si="17">IF(H90&lt;&gt;" ","",IF(F90="","",IF(G90="","",IF(G90&gt;((2*C90+E90-F90)/2)+(((E90+F90)/2)*0.85),"HIGH",IF(G90&lt;((2*C90+E90-F90)/2)-(((F90+E90)/2)*0.85),"LOW","  ")))))</f>
        <v/>
      </c>
      <c r="J90" s="4"/>
      <c r="K90" s="267"/>
      <c r="L90" s="268"/>
      <c r="M90" s="268"/>
      <c r="N90" s="269" t="str">
        <f t="shared" si="9"/>
        <v/>
      </c>
      <c r="O90" s="269"/>
      <c r="P90" s="135" t="str">
        <f t="shared" si="10"/>
        <v/>
      </c>
      <c r="Q90" s="270"/>
      <c r="R90" s="270"/>
      <c r="S90" s="235"/>
      <c r="T90" s="271"/>
      <c r="U90" s="271"/>
      <c r="V90" s="139" t="str">
        <f t="shared" si="11"/>
        <v/>
      </c>
      <c r="W90" s="100" t="str">
        <f t="shared" si="12"/>
        <v/>
      </c>
      <c r="X90" s="108">
        <f t="shared" si="13"/>
        <v>0</v>
      </c>
    </row>
    <row r="91" spans="1:27" s="74" customFormat="1" ht="12" customHeight="1">
      <c r="A91" s="89"/>
      <c r="B91" s="2"/>
      <c r="C91" s="4"/>
      <c r="D91" s="2"/>
      <c r="E91" s="220"/>
      <c r="F91" s="223"/>
      <c r="G91" s="4"/>
      <c r="H91" s="9" t="str">
        <f t="shared" si="16"/>
        <v/>
      </c>
      <c r="I91" s="10" t="str">
        <f t="shared" si="17"/>
        <v/>
      </c>
      <c r="J91" s="4"/>
      <c r="K91" s="267"/>
      <c r="L91" s="268"/>
      <c r="M91" s="268"/>
      <c r="N91" s="269" t="str">
        <f t="shared" si="9"/>
        <v/>
      </c>
      <c r="O91" s="269"/>
      <c r="P91" s="135" t="str">
        <f t="shared" si="10"/>
        <v/>
      </c>
      <c r="Q91" s="270"/>
      <c r="R91" s="270"/>
      <c r="S91" s="235"/>
      <c r="T91" s="271"/>
      <c r="U91" s="271"/>
      <c r="V91" s="139" t="str">
        <f t="shared" si="11"/>
        <v/>
      </c>
      <c r="W91" s="100" t="str">
        <f t="shared" si="12"/>
        <v/>
      </c>
      <c r="X91" s="108">
        <f t="shared" si="13"/>
        <v>0</v>
      </c>
    </row>
    <row r="92" spans="1:27" s="74" customFormat="1" ht="12" customHeight="1">
      <c r="A92" s="89"/>
      <c r="B92" s="2"/>
      <c r="C92" s="4"/>
      <c r="D92" s="2"/>
      <c r="E92" s="220"/>
      <c r="F92" s="223"/>
      <c r="G92" s="4"/>
      <c r="H92" s="9" t="str">
        <f t="shared" si="16"/>
        <v/>
      </c>
      <c r="I92" s="10" t="str">
        <f t="shared" si="17"/>
        <v/>
      </c>
      <c r="J92" s="4"/>
      <c r="K92" s="267"/>
      <c r="L92" s="268"/>
      <c r="M92" s="268"/>
      <c r="N92" s="269" t="str">
        <f t="shared" si="9"/>
        <v/>
      </c>
      <c r="O92" s="269"/>
      <c r="P92" s="135" t="str">
        <f t="shared" si="10"/>
        <v/>
      </c>
      <c r="Q92" s="270"/>
      <c r="R92" s="270"/>
      <c r="S92" s="235"/>
      <c r="T92" s="271"/>
      <c r="U92" s="271"/>
      <c r="V92" s="139" t="str">
        <f t="shared" si="11"/>
        <v/>
      </c>
      <c r="W92" s="100" t="str">
        <f t="shared" si="12"/>
        <v/>
      </c>
      <c r="X92" s="108">
        <f t="shared" si="13"/>
        <v>0</v>
      </c>
    </row>
    <row r="93" spans="1:27" s="74" customFormat="1" ht="12" customHeight="1">
      <c r="A93" s="89"/>
      <c r="B93" s="2"/>
      <c r="C93" s="4"/>
      <c r="D93" s="2"/>
      <c r="E93" s="220"/>
      <c r="F93" s="223"/>
      <c r="G93" s="4"/>
      <c r="H93" s="9" t="str">
        <f t="shared" si="16"/>
        <v/>
      </c>
      <c r="I93" s="10" t="str">
        <f t="shared" si="17"/>
        <v/>
      </c>
      <c r="J93" s="4"/>
      <c r="K93" s="267"/>
      <c r="L93" s="268"/>
      <c r="M93" s="268"/>
      <c r="N93" s="269" t="str">
        <f t="shared" si="9"/>
        <v/>
      </c>
      <c r="O93" s="269"/>
      <c r="P93" s="135" t="str">
        <f t="shared" si="10"/>
        <v/>
      </c>
      <c r="Q93" s="270"/>
      <c r="R93" s="270"/>
      <c r="S93" s="235"/>
      <c r="T93" s="271"/>
      <c r="U93" s="271"/>
      <c r="V93" s="139" t="str">
        <f t="shared" si="11"/>
        <v/>
      </c>
      <c r="W93" s="100" t="str">
        <f t="shared" si="12"/>
        <v/>
      </c>
      <c r="X93" s="108">
        <f t="shared" si="13"/>
        <v>0</v>
      </c>
    </row>
    <row r="94" spans="1:27" s="74" customFormat="1" ht="12" customHeight="1" thickBot="1">
      <c r="A94" s="210"/>
      <c r="B94" s="211"/>
      <c r="C94" s="213"/>
      <c r="D94" s="211"/>
      <c r="E94" s="213"/>
      <c r="F94" s="213"/>
      <c r="G94" s="213"/>
      <c r="H94" s="9" t="str">
        <f t="shared" si="16"/>
        <v/>
      </c>
      <c r="I94" s="10" t="str">
        <f t="shared" si="17"/>
        <v/>
      </c>
      <c r="J94" s="213"/>
      <c r="K94" s="272"/>
      <c r="L94" s="273"/>
      <c r="M94" s="273"/>
      <c r="N94" s="274" t="str">
        <f t="shared" si="9"/>
        <v/>
      </c>
      <c r="O94" s="274"/>
      <c r="P94" s="137" t="str">
        <f t="shared" si="10"/>
        <v/>
      </c>
      <c r="Q94" s="275"/>
      <c r="R94" s="275"/>
      <c r="S94" s="237"/>
      <c r="T94" s="276"/>
      <c r="U94" s="276"/>
      <c r="V94" s="139" t="str">
        <f t="shared" si="11"/>
        <v/>
      </c>
      <c r="W94" s="113" t="str">
        <f t="shared" si="12"/>
        <v/>
      </c>
      <c r="X94" s="108">
        <f t="shared" si="13"/>
        <v>0</v>
      </c>
    </row>
    <row r="95" spans="1:27" s="8" customFormat="1" ht="12.75" customHeight="1">
      <c r="A95" s="93"/>
      <c r="B95" s="93"/>
      <c r="C95" s="93"/>
      <c r="D95" s="93"/>
      <c r="E95" s="93"/>
      <c r="F95" s="93"/>
      <c r="G95" s="94"/>
      <c r="H95" s="93"/>
      <c r="I95" s="93"/>
      <c r="J95" s="93"/>
      <c r="K95" s="93"/>
      <c r="L95" s="93"/>
      <c r="M95" s="93"/>
      <c r="N95" s="93"/>
      <c r="O95" s="93"/>
      <c r="P95" s="93"/>
      <c r="Q95" s="93"/>
      <c r="R95" s="93"/>
      <c r="S95" s="93"/>
      <c r="T95" s="93"/>
      <c r="U95" s="93"/>
      <c r="V95" s="93"/>
      <c r="W95" s="93"/>
      <c r="X95" s="93"/>
      <c r="Y95" s="101"/>
      <c r="Z95" s="104"/>
      <c r="AA95" s="108"/>
    </row>
    <row r="96" spans="1:27" s="74" customFormat="1" ht="26.25" customHeight="1">
      <c r="A96" s="264" t="s">
        <v>83</v>
      </c>
      <c r="B96" s="264"/>
      <c r="C96" s="264"/>
      <c r="D96" s="264"/>
      <c r="E96" s="264"/>
      <c r="F96" s="264"/>
      <c r="G96" s="264"/>
      <c r="H96" s="264"/>
      <c r="I96" s="264"/>
      <c r="J96" s="264"/>
      <c r="K96" s="264"/>
      <c r="L96" s="264"/>
      <c r="M96" s="264"/>
      <c r="N96" s="264"/>
      <c r="O96" s="264"/>
      <c r="P96" s="264"/>
      <c r="Q96" s="264"/>
      <c r="R96" s="264"/>
      <c r="S96" s="264"/>
      <c r="T96" s="264"/>
      <c r="U96" s="264"/>
      <c r="V96" s="264"/>
      <c r="W96" s="264"/>
      <c r="X96" s="264"/>
      <c r="Y96" s="101"/>
      <c r="Z96" s="104"/>
      <c r="AA96" s="108"/>
    </row>
    <row r="97" spans="1:27" ht="24.75" customHeight="1" thickBot="1">
      <c r="A97" s="288" t="s">
        <v>37</v>
      </c>
      <c r="B97" s="288"/>
      <c r="C97" s="288"/>
      <c r="D97" s="288"/>
      <c r="E97" s="288"/>
      <c r="F97" s="288"/>
      <c r="G97" s="288"/>
      <c r="H97" s="288"/>
      <c r="I97" s="288"/>
      <c r="J97" s="288"/>
      <c r="K97" s="288"/>
      <c r="L97" s="288"/>
      <c r="M97" s="288"/>
      <c r="N97" s="288"/>
      <c r="O97" s="288"/>
      <c r="P97" s="288"/>
      <c r="Q97" s="288"/>
      <c r="R97" s="288"/>
      <c r="S97" s="288"/>
      <c r="T97" s="288"/>
      <c r="U97" s="288"/>
      <c r="V97" s="288"/>
      <c r="W97" s="288"/>
      <c r="X97" s="288"/>
      <c r="Y97" s="101"/>
      <c r="Z97" s="104"/>
      <c r="AA97" s="108"/>
    </row>
    <row r="98" spans="1:27" s="82" customFormat="1" ht="6.95" customHeight="1">
      <c r="A98" s="289" t="s">
        <v>1</v>
      </c>
      <c r="B98" s="290"/>
      <c r="C98" s="291"/>
      <c r="D98" s="292" t="s">
        <v>15</v>
      </c>
      <c r="E98" s="290"/>
      <c r="F98" s="290"/>
      <c r="G98" s="291"/>
      <c r="H98" s="292" t="s">
        <v>38</v>
      </c>
      <c r="I98" s="291"/>
      <c r="J98" s="206" t="s">
        <v>11</v>
      </c>
      <c r="K98" s="163"/>
      <c r="L98" s="163"/>
      <c r="M98" s="163"/>
      <c r="N98" s="163"/>
      <c r="O98" s="163"/>
      <c r="P98" s="163"/>
      <c r="Q98" s="164"/>
      <c r="R98" s="207"/>
      <c r="S98" s="208"/>
      <c r="T98" s="208"/>
      <c r="U98" s="208"/>
      <c r="V98" s="293"/>
      <c r="W98" s="294"/>
      <c r="X98" s="104"/>
      <c r="Y98" s="108"/>
    </row>
    <row r="99" spans="1:27" s="74" customFormat="1" ht="13.5" customHeight="1">
      <c r="A99" s="299">
        <f>A5</f>
        <v>0</v>
      </c>
      <c r="B99" s="288"/>
      <c r="C99" s="300"/>
      <c r="D99" s="301">
        <f>A11</f>
        <v>0</v>
      </c>
      <c r="E99" s="288"/>
      <c r="F99" s="288"/>
      <c r="G99" s="300"/>
      <c r="H99" s="301">
        <f>A8</f>
        <v>0</v>
      </c>
      <c r="I99" s="300"/>
      <c r="J99" s="205">
        <f>P8</f>
        <v>0</v>
      </c>
      <c r="Q99" s="81"/>
      <c r="R99" s="20" t="s">
        <v>7</v>
      </c>
      <c r="S99" s="172">
        <v>3</v>
      </c>
      <c r="T99" s="21" t="s">
        <v>8</v>
      </c>
      <c r="U99" s="133"/>
      <c r="V99" s="295"/>
      <c r="W99" s="296"/>
      <c r="X99" s="104"/>
      <c r="Y99" s="108"/>
    </row>
    <row r="100" spans="1:27" ht="3.95" customHeight="1">
      <c r="A100" s="227"/>
      <c r="B100" s="228"/>
      <c r="C100" s="229"/>
      <c r="D100" s="173"/>
      <c r="E100" s="98"/>
      <c r="F100" s="98"/>
      <c r="G100" s="95"/>
      <c r="H100" s="173"/>
      <c r="I100" s="229"/>
      <c r="J100" s="184"/>
      <c r="K100" s="185"/>
      <c r="L100" s="185"/>
      <c r="M100" s="185"/>
      <c r="N100" s="185"/>
      <c r="O100" s="185"/>
      <c r="P100" s="185"/>
      <c r="Q100" s="170"/>
      <c r="R100" s="76"/>
      <c r="S100" s="78"/>
      <c r="T100" s="78"/>
      <c r="U100" s="78"/>
      <c r="V100" s="297"/>
      <c r="W100" s="298"/>
      <c r="X100" s="104"/>
      <c r="Y100" s="108"/>
      <c r="Z100" s="70"/>
      <c r="AA100" s="70"/>
    </row>
    <row r="101" spans="1:27" ht="6" customHeight="1" thickBot="1">
      <c r="A101" s="209"/>
      <c r="B101" s="116"/>
      <c r="C101" s="116"/>
      <c r="D101" s="116"/>
      <c r="E101" s="117"/>
      <c r="F101" s="117"/>
      <c r="G101" s="118"/>
      <c r="H101" s="116"/>
      <c r="I101" s="116"/>
      <c r="J101" s="116"/>
      <c r="K101" s="116"/>
      <c r="L101" s="116"/>
      <c r="M101" s="116"/>
      <c r="N101" s="116"/>
      <c r="O101" s="116"/>
      <c r="P101" s="116"/>
      <c r="Q101" s="116"/>
      <c r="W101" s="119"/>
      <c r="X101" s="104"/>
      <c r="Y101" s="108"/>
      <c r="Z101" s="70"/>
      <c r="AA101" s="70"/>
    </row>
    <row r="102" spans="1:27" ht="17.25" customHeight="1" thickBot="1">
      <c r="A102" s="160" t="s">
        <v>24</v>
      </c>
      <c r="B102" s="161"/>
      <c r="C102" s="161"/>
      <c r="D102" s="161"/>
      <c r="E102" s="161"/>
      <c r="F102" s="161"/>
      <c r="G102" s="161"/>
      <c r="H102" s="161"/>
      <c r="I102" s="161"/>
      <c r="J102" s="161"/>
      <c r="K102" s="277" t="s">
        <v>53</v>
      </c>
      <c r="L102" s="278"/>
      <c r="M102" s="278"/>
      <c r="N102" s="278"/>
      <c r="O102" s="278"/>
      <c r="P102" s="278"/>
      <c r="Q102" s="278"/>
      <c r="R102" s="279"/>
      <c r="S102" s="277" t="s">
        <v>52</v>
      </c>
      <c r="T102" s="278"/>
      <c r="U102" s="279"/>
      <c r="V102" s="278" t="str">
        <f>V18</f>
        <v>INSP FLAG</v>
      </c>
      <c r="W102" s="279"/>
      <c r="X102" s="104"/>
      <c r="Y102" s="108"/>
      <c r="Z102" s="70"/>
      <c r="AA102" s="70"/>
    </row>
    <row r="103" spans="1:27" ht="27" customHeight="1" thickBot="1">
      <c r="A103" s="129" t="s">
        <v>25</v>
      </c>
      <c r="B103" s="129" t="s">
        <v>39</v>
      </c>
      <c r="C103" s="129" t="s">
        <v>26</v>
      </c>
      <c r="D103" s="129" t="s">
        <v>92</v>
      </c>
      <c r="E103" s="130" t="s">
        <v>88</v>
      </c>
      <c r="F103" s="130" t="s">
        <v>89</v>
      </c>
      <c r="G103" s="131" t="s">
        <v>93</v>
      </c>
      <c r="H103" s="129" t="s">
        <v>35</v>
      </c>
      <c r="I103" s="129" t="s">
        <v>36</v>
      </c>
      <c r="J103" s="132" t="s">
        <v>43</v>
      </c>
      <c r="K103" s="280" t="s">
        <v>27</v>
      </c>
      <c r="L103" s="281"/>
      <c r="M103" s="282"/>
      <c r="N103" s="280" t="s">
        <v>86</v>
      </c>
      <c r="O103" s="282"/>
      <c r="P103" s="127" t="s">
        <v>87</v>
      </c>
      <c r="Q103" s="280" t="s">
        <v>42</v>
      </c>
      <c r="R103" s="282"/>
      <c r="S103" s="127" t="s">
        <v>85</v>
      </c>
      <c r="T103" s="280" t="s">
        <v>90</v>
      </c>
      <c r="U103" s="281"/>
      <c r="V103" s="195" t="s">
        <v>97</v>
      </c>
      <c r="W103" s="196" t="s">
        <v>91</v>
      </c>
      <c r="X103" s="108"/>
      <c r="Y103" s="70"/>
      <c r="Z103" s="70"/>
      <c r="AA103" s="70"/>
    </row>
    <row r="104" spans="1:27" s="74" customFormat="1" ht="12" customHeight="1">
      <c r="A104" s="120"/>
      <c r="B104" s="121"/>
      <c r="C104" s="122"/>
      <c r="D104" s="121"/>
      <c r="E104" s="122"/>
      <c r="F104" s="123"/>
      <c r="G104" s="124"/>
      <c r="H104" s="125" t="str">
        <f>IF(F104=" ","",IF(F104="","",IF(G104="","",IF(G104&gt;C104+E104,G104-(C104+E104),IF(G104&lt;C104-F104,G104-(C104-F104)," ")))))</f>
        <v/>
      </c>
      <c r="I104" s="126" t="str">
        <f>IF(H104&lt;&gt;" ","",IF(F104="","",IF(G104="","",IF(G104&gt;((2*C104+E104-F104)/2)+(((E104+F104)/2)*0.85),"HIGH",IF(G104&lt;((2*C104+E104-F104)/2)-(((F104+E104)/2)*0.85),"LOW","  ")))))</f>
        <v/>
      </c>
      <c r="J104" s="124"/>
      <c r="K104" s="283"/>
      <c r="L104" s="284"/>
      <c r="M104" s="284"/>
      <c r="N104" s="285" t="str">
        <f t="shared" ref="N104:N137" si="18">IF(F104=" ","",IF(F104="","",IF(K104="","",IF(K104&gt;C104+E104,K104-(C104+E104),IF(K104&lt;C104-F104,K104-(C104-F104)," ")))))</f>
        <v/>
      </c>
      <c r="O104" s="285"/>
      <c r="P104" s="136" t="str">
        <f t="shared" ref="P104:P137" si="19">IF(N104&lt;&gt;" ","",IF(F104="","",IF(K104="","",IF(K104&gt;((2*C104+E104-F104)/2)+(((E104+F104)/2)*0.85),"HIGH",IF(K104&lt;((2*C104+E104-F104)/2)-(((E104+F104)/2)*0.85),"LOW","  ")))))</f>
        <v/>
      </c>
      <c r="Q104" s="286"/>
      <c r="R104" s="286"/>
      <c r="S104" s="236"/>
      <c r="T104" s="287"/>
      <c r="U104" s="287"/>
      <c r="V104" s="139" t="str">
        <f t="shared" ref="V104:V137" si="20">IF(F104=" ","",IF(F104="","",IF(K104="","",IF(W104&gt;=X104,"REVIEW",""))))</f>
        <v/>
      </c>
      <c r="W104" s="214" t="str">
        <f t="shared" ref="W104:W137" si="21">IF(K104="","",IF((K104-G104)&gt;(G104-K104),K104-G104,G104-K104))</f>
        <v/>
      </c>
      <c r="X104" s="108">
        <f t="shared" ref="X104:X137" si="22">0.5*(E104+F104)</f>
        <v>0</v>
      </c>
    </row>
    <row r="105" spans="1:27" s="74" customFormat="1" ht="12" customHeight="1">
      <c r="A105" s="22"/>
      <c r="B105" s="2"/>
      <c r="C105" s="3"/>
      <c r="D105" s="2"/>
      <c r="E105" s="3"/>
      <c r="F105" s="6"/>
      <c r="G105" s="4"/>
      <c r="H105" s="9" t="str">
        <f>IF(F105=" ","",IF(F105="","",IF(G105="","",IF(G105&gt;C105+E105,G105-(C105+E105),IF(G105&lt;C105-F105,G105-(C105-F105)," ")))))</f>
        <v/>
      </c>
      <c r="I105" s="10" t="str">
        <f>IF(H105&lt;&gt;" ","",IF(F105="","",IF(G105="","",IF(G105&gt;((2*C105+E105-F105)/2)+(((E105+F105)/2)*0.85),"HIGH",IF(G105&lt;((2*C105+E105-F105)/2)-(((F105+E105)/2)*0.85),"LOW","  ")))))</f>
        <v/>
      </c>
      <c r="J105" s="4"/>
      <c r="K105" s="267"/>
      <c r="L105" s="268"/>
      <c r="M105" s="268"/>
      <c r="N105" s="269" t="str">
        <f t="shared" si="18"/>
        <v/>
      </c>
      <c r="O105" s="269"/>
      <c r="P105" s="135" t="str">
        <f t="shared" si="19"/>
        <v/>
      </c>
      <c r="Q105" s="270"/>
      <c r="R105" s="270"/>
      <c r="S105" s="235"/>
      <c r="T105" s="271"/>
      <c r="U105" s="271"/>
      <c r="V105" s="139" t="str">
        <f t="shared" si="20"/>
        <v/>
      </c>
      <c r="W105" s="100" t="str">
        <f t="shared" si="21"/>
        <v/>
      </c>
      <c r="X105" s="108">
        <f t="shared" si="22"/>
        <v>0</v>
      </c>
    </row>
    <row r="106" spans="1:27" s="74" customFormat="1" ht="12" customHeight="1">
      <c r="A106" s="22"/>
      <c r="B106" s="2"/>
      <c r="C106" s="3"/>
      <c r="D106" s="2"/>
      <c r="E106" s="5"/>
      <c r="F106" s="67"/>
      <c r="G106" s="4"/>
      <c r="H106" s="9" t="str">
        <f t="shared" ref="H106:H122" si="23">IF(F106=" ","",IF(F106="","",IF(G106="","",IF(G106&gt;C106+E106,G106-(C106+E106),IF(G106&lt;C106-F106,G106-(C106-F106)," ")))))</f>
        <v/>
      </c>
      <c r="I106" s="10" t="str">
        <f t="shared" ref="I106:I122" si="24">IF(H106&lt;&gt;" ","",IF(F106="","",IF(G106="","",IF(G106&gt;((2*C106+E106-F106)/2)+(((E106+F106)/2)*0.85),"HIGH",IF(G106&lt;((2*C106+E106-F106)/2)-(((F106+E106)/2)*0.85),"LOW","  ")))))</f>
        <v/>
      </c>
      <c r="J106" s="4"/>
      <c r="K106" s="267"/>
      <c r="L106" s="268"/>
      <c r="M106" s="268"/>
      <c r="N106" s="269" t="str">
        <f t="shared" si="18"/>
        <v/>
      </c>
      <c r="O106" s="269"/>
      <c r="P106" s="135" t="str">
        <f t="shared" si="19"/>
        <v/>
      </c>
      <c r="Q106" s="270"/>
      <c r="R106" s="270"/>
      <c r="S106" s="235"/>
      <c r="T106" s="271"/>
      <c r="U106" s="271"/>
      <c r="V106" s="139" t="str">
        <f t="shared" si="20"/>
        <v/>
      </c>
      <c r="W106" s="100" t="str">
        <f t="shared" si="21"/>
        <v/>
      </c>
      <c r="X106" s="108">
        <f t="shared" si="22"/>
        <v>0</v>
      </c>
    </row>
    <row r="107" spans="1:27" s="74" customFormat="1" ht="12" customHeight="1">
      <c r="A107" s="22"/>
      <c r="B107" s="2"/>
      <c r="C107" s="3"/>
      <c r="D107" s="2"/>
      <c r="E107" s="5"/>
      <c r="F107" s="67"/>
      <c r="G107" s="4"/>
      <c r="H107" s="9" t="str">
        <f t="shared" si="23"/>
        <v/>
      </c>
      <c r="I107" s="10" t="str">
        <f t="shared" si="24"/>
        <v/>
      </c>
      <c r="J107" s="4"/>
      <c r="K107" s="267"/>
      <c r="L107" s="268"/>
      <c r="M107" s="268"/>
      <c r="N107" s="269" t="str">
        <f t="shared" si="18"/>
        <v/>
      </c>
      <c r="O107" s="269"/>
      <c r="P107" s="135" t="str">
        <f t="shared" si="19"/>
        <v/>
      </c>
      <c r="Q107" s="270"/>
      <c r="R107" s="270"/>
      <c r="S107" s="235"/>
      <c r="T107" s="271"/>
      <c r="U107" s="271"/>
      <c r="V107" s="139" t="str">
        <f t="shared" si="20"/>
        <v/>
      </c>
      <c r="W107" s="100" t="str">
        <f t="shared" si="21"/>
        <v/>
      </c>
      <c r="X107" s="108">
        <f t="shared" si="22"/>
        <v>0</v>
      </c>
    </row>
    <row r="108" spans="1:27" s="74" customFormat="1" ht="12" customHeight="1">
      <c r="A108" s="22"/>
      <c r="B108" s="2"/>
      <c r="C108" s="3"/>
      <c r="D108" s="2"/>
      <c r="E108" s="5"/>
      <c r="F108" s="67"/>
      <c r="G108" s="4"/>
      <c r="H108" s="9" t="str">
        <f t="shared" si="23"/>
        <v/>
      </c>
      <c r="I108" s="10" t="str">
        <f t="shared" si="24"/>
        <v/>
      </c>
      <c r="J108" s="4"/>
      <c r="K108" s="267"/>
      <c r="L108" s="268"/>
      <c r="M108" s="268"/>
      <c r="N108" s="269" t="str">
        <f t="shared" si="18"/>
        <v/>
      </c>
      <c r="O108" s="269"/>
      <c r="P108" s="135" t="str">
        <f t="shared" si="19"/>
        <v/>
      </c>
      <c r="Q108" s="270"/>
      <c r="R108" s="270"/>
      <c r="S108" s="235"/>
      <c r="T108" s="271"/>
      <c r="U108" s="271"/>
      <c r="V108" s="139" t="str">
        <f t="shared" si="20"/>
        <v/>
      </c>
      <c r="W108" s="100" t="str">
        <f t="shared" si="21"/>
        <v/>
      </c>
      <c r="X108" s="108">
        <f t="shared" si="22"/>
        <v>0</v>
      </c>
    </row>
    <row r="109" spans="1:27" s="74" customFormat="1" ht="12" customHeight="1">
      <c r="A109" s="22"/>
      <c r="B109" s="2"/>
      <c r="C109" s="3"/>
      <c r="D109" s="2"/>
      <c r="E109" s="5"/>
      <c r="F109" s="67"/>
      <c r="G109" s="4"/>
      <c r="H109" s="9" t="str">
        <f t="shared" si="23"/>
        <v/>
      </c>
      <c r="I109" s="10" t="str">
        <f t="shared" si="24"/>
        <v/>
      </c>
      <c r="J109" s="4"/>
      <c r="K109" s="267"/>
      <c r="L109" s="268"/>
      <c r="M109" s="268"/>
      <c r="N109" s="269" t="str">
        <f t="shared" si="18"/>
        <v/>
      </c>
      <c r="O109" s="269"/>
      <c r="P109" s="135" t="str">
        <f t="shared" si="19"/>
        <v/>
      </c>
      <c r="Q109" s="270"/>
      <c r="R109" s="270"/>
      <c r="S109" s="235"/>
      <c r="T109" s="271"/>
      <c r="U109" s="271"/>
      <c r="V109" s="139" t="str">
        <f t="shared" si="20"/>
        <v/>
      </c>
      <c r="W109" s="100" t="str">
        <f t="shared" si="21"/>
        <v/>
      </c>
      <c r="X109" s="108">
        <f t="shared" si="22"/>
        <v>0</v>
      </c>
    </row>
    <row r="110" spans="1:27" s="74" customFormat="1" ht="12" customHeight="1">
      <c r="A110" s="22"/>
      <c r="B110" s="2"/>
      <c r="C110" s="3"/>
      <c r="D110" s="2"/>
      <c r="E110" s="5"/>
      <c r="F110" s="67"/>
      <c r="G110" s="4"/>
      <c r="H110" s="9" t="str">
        <f t="shared" si="23"/>
        <v/>
      </c>
      <c r="I110" s="10" t="str">
        <f t="shared" si="24"/>
        <v/>
      </c>
      <c r="J110" s="4"/>
      <c r="K110" s="267"/>
      <c r="L110" s="268"/>
      <c r="M110" s="268"/>
      <c r="N110" s="269" t="str">
        <f t="shared" si="18"/>
        <v/>
      </c>
      <c r="O110" s="269"/>
      <c r="P110" s="135" t="str">
        <f t="shared" si="19"/>
        <v/>
      </c>
      <c r="Q110" s="270"/>
      <c r="R110" s="270"/>
      <c r="S110" s="235"/>
      <c r="T110" s="271"/>
      <c r="U110" s="271"/>
      <c r="V110" s="139" t="str">
        <f t="shared" si="20"/>
        <v/>
      </c>
      <c r="W110" s="100" t="str">
        <f t="shared" si="21"/>
        <v/>
      </c>
      <c r="X110" s="108">
        <f t="shared" si="22"/>
        <v>0</v>
      </c>
    </row>
    <row r="111" spans="1:27" s="74" customFormat="1" ht="12" customHeight="1">
      <c r="A111" s="22"/>
      <c r="B111" s="2"/>
      <c r="C111" s="3"/>
      <c r="D111" s="2"/>
      <c r="E111" s="5"/>
      <c r="F111" s="67"/>
      <c r="G111" s="4"/>
      <c r="H111" s="9" t="str">
        <f t="shared" si="23"/>
        <v/>
      </c>
      <c r="I111" s="10" t="str">
        <f t="shared" si="24"/>
        <v/>
      </c>
      <c r="J111" s="4"/>
      <c r="K111" s="267"/>
      <c r="L111" s="268"/>
      <c r="M111" s="268"/>
      <c r="N111" s="269" t="str">
        <f t="shared" si="18"/>
        <v/>
      </c>
      <c r="O111" s="269"/>
      <c r="P111" s="135" t="str">
        <f t="shared" si="19"/>
        <v/>
      </c>
      <c r="Q111" s="270"/>
      <c r="R111" s="270"/>
      <c r="S111" s="235"/>
      <c r="T111" s="271"/>
      <c r="U111" s="271"/>
      <c r="V111" s="139" t="str">
        <f t="shared" si="20"/>
        <v/>
      </c>
      <c r="W111" s="100" t="str">
        <f t="shared" si="21"/>
        <v/>
      </c>
      <c r="X111" s="108">
        <f t="shared" si="22"/>
        <v>0</v>
      </c>
    </row>
    <row r="112" spans="1:27" s="74" customFormat="1" ht="12" customHeight="1">
      <c r="A112" s="22"/>
      <c r="B112" s="2"/>
      <c r="C112" s="5"/>
      <c r="D112" s="2"/>
      <c r="E112" s="5"/>
      <c r="F112" s="67"/>
      <c r="G112" s="4"/>
      <c r="H112" s="9" t="str">
        <f t="shared" si="23"/>
        <v/>
      </c>
      <c r="I112" s="10" t="str">
        <f t="shared" si="24"/>
        <v/>
      </c>
      <c r="J112" s="4"/>
      <c r="K112" s="267"/>
      <c r="L112" s="268"/>
      <c r="M112" s="268"/>
      <c r="N112" s="269" t="str">
        <f t="shared" si="18"/>
        <v/>
      </c>
      <c r="O112" s="269"/>
      <c r="P112" s="135" t="str">
        <f t="shared" si="19"/>
        <v/>
      </c>
      <c r="Q112" s="270"/>
      <c r="R112" s="270"/>
      <c r="S112" s="235"/>
      <c r="T112" s="271"/>
      <c r="U112" s="271"/>
      <c r="V112" s="139" t="str">
        <f t="shared" si="20"/>
        <v/>
      </c>
      <c r="W112" s="100" t="str">
        <f t="shared" si="21"/>
        <v/>
      </c>
      <c r="X112" s="108">
        <f t="shared" si="22"/>
        <v>0</v>
      </c>
    </row>
    <row r="113" spans="1:24" s="74" customFormat="1" ht="12" customHeight="1">
      <c r="A113" s="22"/>
      <c r="B113" s="2"/>
      <c r="C113" s="5"/>
      <c r="D113" s="2"/>
      <c r="E113" s="5"/>
      <c r="F113" s="67"/>
      <c r="G113" s="4"/>
      <c r="H113" s="9" t="str">
        <f t="shared" si="23"/>
        <v/>
      </c>
      <c r="I113" s="10" t="str">
        <f t="shared" si="24"/>
        <v/>
      </c>
      <c r="J113" s="4"/>
      <c r="K113" s="267"/>
      <c r="L113" s="268"/>
      <c r="M113" s="268"/>
      <c r="N113" s="269" t="str">
        <f t="shared" si="18"/>
        <v/>
      </c>
      <c r="O113" s="269"/>
      <c r="P113" s="135" t="str">
        <f t="shared" si="19"/>
        <v/>
      </c>
      <c r="Q113" s="270"/>
      <c r="R113" s="270"/>
      <c r="S113" s="235"/>
      <c r="T113" s="271"/>
      <c r="U113" s="271"/>
      <c r="V113" s="139" t="str">
        <f t="shared" si="20"/>
        <v/>
      </c>
      <c r="W113" s="100" t="str">
        <f t="shared" si="21"/>
        <v/>
      </c>
      <c r="X113" s="108">
        <f t="shared" si="22"/>
        <v>0</v>
      </c>
    </row>
    <row r="114" spans="1:24" s="74" customFormat="1" ht="12" customHeight="1">
      <c r="A114" s="22"/>
      <c r="B114" s="2"/>
      <c r="C114" s="63"/>
      <c r="D114" s="2"/>
      <c r="E114" s="5"/>
      <c r="F114" s="67"/>
      <c r="G114" s="4"/>
      <c r="H114" s="9" t="str">
        <f t="shared" si="23"/>
        <v/>
      </c>
      <c r="I114" s="10" t="str">
        <f t="shared" si="24"/>
        <v/>
      </c>
      <c r="J114" s="4"/>
      <c r="K114" s="267"/>
      <c r="L114" s="268"/>
      <c r="M114" s="268"/>
      <c r="N114" s="269" t="str">
        <f t="shared" si="18"/>
        <v/>
      </c>
      <c r="O114" s="269"/>
      <c r="P114" s="135" t="str">
        <f t="shared" si="19"/>
        <v/>
      </c>
      <c r="Q114" s="270"/>
      <c r="R114" s="270"/>
      <c r="S114" s="235"/>
      <c r="T114" s="271"/>
      <c r="U114" s="271"/>
      <c r="V114" s="139" t="str">
        <f t="shared" si="20"/>
        <v/>
      </c>
      <c r="W114" s="100" t="str">
        <f t="shared" si="21"/>
        <v/>
      </c>
      <c r="X114" s="108">
        <f t="shared" si="22"/>
        <v>0</v>
      </c>
    </row>
    <row r="115" spans="1:24" s="74" customFormat="1" ht="12" customHeight="1">
      <c r="A115" s="22"/>
      <c r="B115" s="2"/>
      <c r="C115" s="62"/>
      <c r="D115" s="2"/>
      <c r="E115" s="5"/>
      <c r="F115" s="67"/>
      <c r="G115" s="4"/>
      <c r="H115" s="9" t="str">
        <f t="shared" si="23"/>
        <v/>
      </c>
      <c r="I115" s="10" t="str">
        <f t="shared" si="24"/>
        <v/>
      </c>
      <c r="J115" s="4"/>
      <c r="K115" s="267"/>
      <c r="L115" s="268"/>
      <c r="M115" s="268"/>
      <c r="N115" s="269" t="str">
        <f t="shared" si="18"/>
        <v/>
      </c>
      <c r="O115" s="269"/>
      <c r="P115" s="135" t="str">
        <f t="shared" si="19"/>
        <v/>
      </c>
      <c r="Q115" s="270"/>
      <c r="R115" s="270"/>
      <c r="S115" s="235"/>
      <c r="T115" s="271"/>
      <c r="U115" s="271"/>
      <c r="V115" s="139" t="str">
        <f t="shared" si="20"/>
        <v/>
      </c>
      <c r="W115" s="100" t="str">
        <f t="shared" si="21"/>
        <v/>
      </c>
      <c r="X115" s="108">
        <f t="shared" si="22"/>
        <v>0</v>
      </c>
    </row>
    <row r="116" spans="1:24" s="74" customFormat="1" ht="12" customHeight="1">
      <c r="A116" s="22"/>
      <c r="B116" s="2"/>
      <c r="C116" s="3"/>
      <c r="D116" s="2"/>
      <c r="E116" s="5"/>
      <c r="F116" s="67"/>
      <c r="G116" s="4"/>
      <c r="H116" s="9" t="str">
        <f t="shared" si="23"/>
        <v/>
      </c>
      <c r="I116" s="10" t="str">
        <f t="shared" si="24"/>
        <v/>
      </c>
      <c r="J116" s="4"/>
      <c r="K116" s="267"/>
      <c r="L116" s="268"/>
      <c r="M116" s="268"/>
      <c r="N116" s="269" t="str">
        <f t="shared" si="18"/>
        <v/>
      </c>
      <c r="O116" s="269"/>
      <c r="P116" s="135" t="str">
        <f t="shared" si="19"/>
        <v/>
      </c>
      <c r="Q116" s="270"/>
      <c r="R116" s="270"/>
      <c r="S116" s="235"/>
      <c r="T116" s="271"/>
      <c r="U116" s="271"/>
      <c r="V116" s="139" t="str">
        <f t="shared" si="20"/>
        <v/>
      </c>
      <c r="W116" s="100" t="str">
        <f t="shared" si="21"/>
        <v/>
      </c>
      <c r="X116" s="108">
        <f t="shared" si="22"/>
        <v>0</v>
      </c>
    </row>
    <row r="117" spans="1:24" s="74" customFormat="1" ht="12" customHeight="1">
      <c r="A117" s="22"/>
      <c r="B117" s="2"/>
      <c r="C117" s="3"/>
      <c r="D117" s="2"/>
      <c r="E117" s="5"/>
      <c r="F117" s="67"/>
      <c r="G117" s="4"/>
      <c r="H117" s="9" t="str">
        <f t="shared" si="23"/>
        <v/>
      </c>
      <c r="I117" s="10" t="str">
        <f t="shared" si="24"/>
        <v/>
      </c>
      <c r="J117" s="4"/>
      <c r="K117" s="267"/>
      <c r="L117" s="268"/>
      <c r="M117" s="268"/>
      <c r="N117" s="269" t="str">
        <f t="shared" si="18"/>
        <v/>
      </c>
      <c r="O117" s="269"/>
      <c r="P117" s="135" t="str">
        <f t="shared" si="19"/>
        <v/>
      </c>
      <c r="Q117" s="270"/>
      <c r="R117" s="270"/>
      <c r="S117" s="235"/>
      <c r="T117" s="271"/>
      <c r="U117" s="271"/>
      <c r="V117" s="139" t="str">
        <f t="shared" si="20"/>
        <v/>
      </c>
      <c r="W117" s="100" t="str">
        <f t="shared" si="21"/>
        <v/>
      </c>
      <c r="X117" s="108">
        <f t="shared" si="22"/>
        <v>0</v>
      </c>
    </row>
    <row r="118" spans="1:24" s="74" customFormat="1" ht="12" customHeight="1">
      <c r="A118" s="22"/>
      <c r="B118" s="2"/>
      <c r="C118" s="3"/>
      <c r="D118" s="2"/>
      <c r="E118" s="5"/>
      <c r="F118" s="67"/>
      <c r="G118" s="4"/>
      <c r="H118" s="9" t="str">
        <f t="shared" si="23"/>
        <v/>
      </c>
      <c r="I118" s="10" t="str">
        <f t="shared" si="24"/>
        <v/>
      </c>
      <c r="J118" s="4"/>
      <c r="K118" s="267"/>
      <c r="L118" s="268"/>
      <c r="M118" s="268"/>
      <c r="N118" s="269" t="str">
        <f t="shared" si="18"/>
        <v/>
      </c>
      <c r="O118" s="269"/>
      <c r="P118" s="135" t="str">
        <f t="shared" si="19"/>
        <v/>
      </c>
      <c r="Q118" s="270"/>
      <c r="R118" s="270"/>
      <c r="S118" s="235"/>
      <c r="T118" s="271"/>
      <c r="U118" s="271"/>
      <c r="V118" s="139" t="str">
        <f t="shared" si="20"/>
        <v/>
      </c>
      <c r="W118" s="100" t="str">
        <f t="shared" si="21"/>
        <v/>
      </c>
      <c r="X118" s="108">
        <f t="shared" si="22"/>
        <v>0</v>
      </c>
    </row>
    <row r="119" spans="1:24" s="74" customFormat="1" ht="12" customHeight="1">
      <c r="A119" s="22"/>
      <c r="B119" s="2"/>
      <c r="C119" s="3"/>
      <c r="D119" s="2"/>
      <c r="E119" s="5"/>
      <c r="F119" s="67"/>
      <c r="G119" s="4"/>
      <c r="H119" s="9" t="str">
        <f t="shared" si="23"/>
        <v/>
      </c>
      <c r="I119" s="10" t="str">
        <f t="shared" si="24"/>
        <v/>
      </c>
      <c r="J119" s="4"/>
      <c r="K119" s="267"/>
      <c r="L119" s="268"/>
      <c r="M119" s="268"/>
      <c r="N119" s="269" t="str">
        <f t="shared" si="18"/>
        <v/>
      </c>
      <c r="O119" s="269"/>
      <c r="P119" s="135" t="str">
        <f t="shared" si="19"/>
        <v/>
      </c>
      <c r="Q119" s="270"/>
      <c r="R119" s="270"/>
      <c r="S119" s="235"/>
      <c r="T119" s="271"/>
      <c r="U119" s="271"/>
      <c r="V119" s="139" t="str">
        <f t="shared" si="20"/>
        <v/>
      </c>
      <c r="W119" s="100" t="str">
        <f t="shared" si="21"/>
        <v/>
      </c>
      <c r="X119" s="108">
        <f t="shared" si="22"/>
        <v>0</v>
      </c>
    </row>
    <row r="120" spans="1:24" s="74" customFormat="1" ht="12" customHeight="1">
      <c r="A120" s="22"/>
      <c r="B120" s="2"/>
      <c r="C120" s="62"/>
      <c r="D120" s="2"/>
      <c r="E120" s="5"/>
      <c r="F120" s="67"/>
      <c r="G120" s="4"/>
      <c r="H120" s="9" t="str">
        <f t="shared" si="23"/>
        <v/>
      </c>
      <c r="I120" s="10" t="str">
        <f t="shared" si="24"/>
        <v/>
      </c>
      <c r="J120" s="4"/>
      <c r="K120" s="267"/>
      <c r="L120" s="268"/>
      <c r="M120" s="268"/>
      <c r="N120" s="269" t="str">
        <f t="shared" si="18"/>
        <v/>
      </c>
      <c r="O120" s="269"/>
      <c r="P120" s="135" t="str">
        <f t="shared" si="19"/>
        <v/>
      </c>
      <c r="Q120" s="270"/>
      <c r="R120" s="270"/>
      <c r="S120" s="235"/>
      <c r="T120" s="271"/>
      <c r="U120" s="271"/>
      <c r="V120" s="139" t="str">
        <f t="shared" si="20"/>
        <v/>
      </c>
      <c r="W120" s="100" t="str">
        <f t="shared" si="21"/>
        <v/>
      </c>
      <c r="X120" s="108">
        <f t="shared" si="22"/>
        <v>0</v>
      </c>
    </row>
    <row r="121" spans="1:24" s="74" customFormat="1" ht="12" customHeight="1">
      <c r="A121" s="22"/>
      <c r="B121" s="2"/>
      <c r="C121" s="62"/>
      <c r="D121" s="2"/>
      <c r="E121" s="5"/>
      <c r="F121" s="67"/>
      <c r="G121" s="4"/>
      <c r="H121" s="9" t="str">
        <f t="shared" si="23"/>
        <v/>
      </c>
      <c r="I121" s="10" t="str">
        <f t="shared" si="24"/>
        <v/>
      </c>
      <c r="J121" s="4"/>
      <c r="K121" s="267"/>
      <c r="L121" s="268"/>
      <c r="M121" s="268"/>
      <c r="N121" s="269" t="str">
        <f t="shared" si="18"/>
        <v/>
      </c>
      <c r="O121" s="269"/>
      <c r="P121" s="135" t="str">
        <f t="shared" si="19"/>
        <v/>
      </c>
      <c r="Q121" s="270"/>
      <c r="R121" s="270"/>
      <c r="S121" s="235"/>
      <c r="T121" s="271"/>
      <c r="U121" s="271"/>
      <c r="V121" s="139" t="str">
        <f t="shared" si="20"/>
        <v/>
      </c>
      <c r="W121" s="100" t="str">
        <f t="shared" si="21"/>
        <v/>
      </c>
      <c r="X121" s="108">
        <f t="shared" si="22"/>
        <v>0</v>
      </c>
    </row>
    <row r="122" spans="1:24" s="74" customFormat="1" ht="12" customHeight="1">
      <c r="A122" s="89"/>
      <c r="B122" s="2"/>
      <c r="C122" s="62"/>
      <c r="D122" s="2"/>
      <c r="E122" s="63"/>
      <c r="F122" s="68"/>
      <c r="G122" s="4"/>
      <c r="H122" s="9" t="str">
        <f t="shared" si="23"/>
        <v/>
      </c>
      <c r="I122" s="10" t="str">
        <f t="shared" si="24"/>
        <v/>
      </c>
      <c r="J122" s="4"/>
      <c r="K122" s="267"/>
      <c r="L122" s="268"/>
      <c r="M122" s="268"/>
      <c r="N122" s="269" t="str">
        <f t="shared" si="18"/>
        <v/>
      </c>
      <c r="O122" s="269"/>
      <c r="P122" s="135" t="str">
        <f t="shared" si="19"/>
        <v/>
      </c>
      <c r="Q122" s="270"/>
      <c r="R122" s="270"/>
      <c r="S122" s="235"/>
      <c r="T122" s="271"/>
      <c r="U122" s="271"/>
      <c r="V122" s="139" t="str">
        <f t="shared" si="20"/>
        <v/>
      </c>
      <c r="W122" s="100" t="str">
        <f t="shared" si="21"/>
        <v/>
      </c>
      <c r="X122" s="108">
        <f t="shared" si="22"/>
        <v>0</v>
      </c>
    </row>
    <row r="123" spans="1:24" s="74" customFormat="1" ht="12" customHeight="1">
      <c r="A123" s="89"/>
      <c r="B123" s="2"/>
      <c r="C123" s="62"/>
      <c r="D123" s="2"/>
      <c r="E123" s="63"/>
      <c r="F123" s="68"/>
      <c r="G123" s="4"/>
      <c r="H123" s="9" t="str">
        <f t="shared" ref="H123" si="25">IF(F123=" ","",IF(F123="","",IF(G123="","",IF(G123&gt;C123+E123,G123-(C123+E123),IF(G123&lt;C123-F123,G123-(C123-F123)," ")))))</f>
        <v/>
      </c>
      <c r="I123" s="10" t="str">
        <f t="shared" ref="I123" si="26">IF(H123&lt;&gt;" ","",IF(F123="","",IF(G123="","",IF(G123&gt;((2*C123+E123-F123)/2)+(((E123+F123)/2)*0.85),"HIGH",IF(G123&lt;((2*C123+E123-F123)/2)-(((F123+E123)/2)*0.85),"LOW","  ")))))</f>
        <v/>
      </c>
      <c r="J123" s="4"/>
      <c r="K123" s="267"/>
      <c r="L123" s="268"/>
      <c r="M123" s="268"/>
      <c r="N123" s="269" t="str">
        <f t="shared" si="18"/>
        <v/>
      </c>
      <c r="O123" s="269"/>
      <c r="P123" s="135" t="str">
        <f t="shared" si="19"/>
        <v/>
      </c>
      <c r="Q123" s="270"/>
      <c r="R123" s="270"/>
      <c r="S123" s="235"/>
      <c r="T123" s="271"/>
      <c r="U123" s="271"/>
      <c r="V123" s="139" t="str">
        <f t="shared" si="20"/>
        <v/>
      </c>
      <c r="W123" s="100" t="str">
        <f t="shared" si="21"/>
        <v/>
      </c>
      <c r="X123" s="108">
        <f t="shared" si="22"/>
        <v>0</v>
      </c>
    </row>
    <row r="124" spans="1:24" s="74" customFormat="1" ht="12" customHeight="1">
      <c r="A124" s="22"/>
      <c r="B124" s="2"/>
      <c r="C124" s="3"/>
      <c r="D124" s="2"/>
      <c r="E124" s="5"/>
      <c r="F124" s="67"/>
      <c r="G124" s="4"/>
      <c r="H124" s="9" t="str">
        <f t="shared" ref="H124:H132" si="27">IF(F124=" ","",IF(F124="","",IF(G124="","",IF(G124&gt;C124+E124,G124-(C124+E124),IF(G124&lt;C124-F124,G124-(C124-F124)," ")))))</f>
        <v/>
      </c>
      <c r="I124" s="10" t="str">
        <f t="shared" ref="I124:I132" si="28">IF(H124&lt;&gt;" ","",IF(F124="","",IF(G124="","",IF(G124&gt;((2*C124+E124-F124)/2)+(((E124+F124)/2)*0.85),"HIGH",IF(G124&lt;((2*C124+E124-F124)/2)-(((F124+E124)/2)*0.85),"LOW","  ")))))</f>
        <v/>
      </c>
      <c r="J124" s="4"/>
      <c r="K124" s="267"/>
      <c r="L124" s="268"/>
      <c r="M124" s="268"/>
      <c r="N124" s="269" t="str">
        <f t="shared" si="18"/>
        <v/>
      </c>
      <c r="O124" s="269"/>
      <c r="P124" s="135" t="str">
        <f t="shared" si="19"/>
        <v/>
      </c>
      <c r="Q124" s="270"/>
      <c r="R124" s="270"/>
      <c r="S124" s="235"/>
      <c r="T124" s="271"/>
      <c r="U124" s="271"/>
      <c r="V124" s="139" t="str">
        <f t="shared" si="20"/>
        <v/>
      </c>
      <c r="W124" s="100" t="str">
        <f t="shared" si="21"/>
        <v/>
      </c>
      <c r="X124" s="108">
        <f t="shared" si="22"/>
        <v>0</v>
      </c>
    </row>
    <row r="125" spans="1:24" s="74" customFormat="1" ht="12" customHeight="1">
      <c r="A125" s="22"/>
      <c r="B125" s="2"/>
      <c r="C125" s="3"/>
      <c r="D125" s="2"/>
      <c r="E125" s="5"/>
      <c r="F125" s="67"/>
      <c r="G125" s="4"/>
      <c r="H125" s="9" t="str">
        <f t="shared" si="27"/>
        <v/>
      </c>
      <c r="I125" s="10" t="str">
        <f t="shared" si="28"/>
        <v/>
      </c>
      <c r="J125" s="4"/>
      <c r="K125" s="267"/>
      <c r="L125" s="268"/>
      <c r="M125" s="268"/>
      <c r="N125" s="269" t="str">
        <f t="shared" si="18"/>
        <v/>
      </c>
      <c r="O125" s="269"/>
      <c r="P125" s="135" t="str">
        <f t="shared" si="19"/>
        <v/>
      </c>
      <c r="Q125" s="270"/>
      <c r="R125" s="270"/>
      <c r="S125" s="235"/>
      <c r="T125" s="271"/>
      <c r="U125" s="271"/>
      <c r="V125" s="139" t="str">
        <f t="shared" si="20"/>
        <v/>
      </c>
      <c r="W125" s="100" t="str">
        <f t="shared" si="21"/>
        <v/>
      </c>
      <c r="X125" s="108">
        <f t="shared" si="22"/>
        <v>0</v>
      </c>
    </row>
    <row r="126" spans="1:24" s="74" customFormat="1" ht="12" customHeight="1">
      <c r="A126" s="22"/>
      <c r="B126" s="2"/>
      <c r="C126" s="3"/>
      <c r="D126" s="2"/>
      <c r="E126" s="5"/>
      <c r="F126" s="67"/>
      <c r="G126" s="4"/>
      <c r="H126" s="9" t="str">
        <f t="shared" si="27"/>
        <v/>
      </c>
      <c r="I126" s="10" t="str">
        <f t="shared" si="28"/>
        <v/>
      </c>
      <c r="J126" s="4"/>
      <c r="K126" s="267"/>
      <c r="L126" s="268"/>
      <c r="M126" s="268"/>
      <c r="N126" s="269" t="str">
        <f t="shared" si="18"/>
        <v/>
      </c>
      <c r="O126" s="269"/>
      <c r="P126" s="135" t="str">
        <f t="shared" si="19"/>
        <v/>
      </c>
      <c r="Q126" s="270"/>
      <c r="R126" s="270"/>
      <c r="S126" s="235"/>
      <c r="T126" s="271"/>
      <c r="U126" s="271"/>
      <c r="V126" s="139" t="str">
        <f t="shared" si="20"/>
        <v/>
      </c>
      <c r="W126" s="100" t="str">
        <f t="shared" si="21"/>
        <v/>
      </c>
      <c r="X126" s="108">
        <f t="shared" si="22"/>
        <v>0</v>
      </c>
    </row>
    <row r="127" spans="1:24" s="74" customFormat="1" ht="12" customHeight="1">
      <c r="A127" s="22"/>
      <c r="B127" s="2"/>
      <c r="C127" s="3"/>
      <c r="D127" s="2"/>
      <c r="E127" s="5"/>
      <c r="F127" s="67"/>
      <c r="G127" s="4"/>
      <c r="H127" s="9" t="str">
        <f t="shared" si="27"/>
        <v/>
      </c>
      <c r="I127" s="10" t="str">
        <f t="shared" si="28"/>
        <v/>
      </c>
      <c r="J127" s="4"/>
      <c r="K127" s="267"/>
      <c r="L127" s="268"/>
      <c r="M127" s="268"/>
      <c r="N127" s="269" t="str">
        <f t="shared" si="18"/>
        <v/>
      </c>
      <c r="O127" s="269"/>
      <c r="P127" s="135" t="str">
        <f t="shared" si="19"/>
        <v/>
      </c>
      <c r="Q127" s="270"/>
      <c r="R127" s="270"/>
      <c r="S127" s="235"/>
      <c r="T127" s="271"/>
      <c r="U127" s="271"/>
      <c r="V127" s="139" t="str">
        <f t="shared" si="20"/>
        <v/>
      </c>
      <c r="W127" s="100" t="str">
        <f t="shared" si="21"/>
        <v/>
      </c>
      <c r="X127" s="108">
        <f t="shared" si="22"/>
        <v>0</v>
      </c>
    </row>
    <row r="128" spans="1:24" s="74" customFormat="1" ht="12" customHeight="1">
      <c r="A128" s="22"/>
      <c r="B128" s="2"/>
      <c r="C128" s="3"/>
      <c r="D128" s="2"/>
      <c r="E128" s="5"/>
      <c r="F128" s="67"/>
      <c r="G128" s="4"/>
      <c r="H128" s="9" t="str">
        <f t="shared" si="27"/>
        <v/>
      </c>
      <c r="I128" s="10" t="str">
        <f t="shared" si="28"/>
        <v/>
      </c>
      <c r="J128" s="4"/>
      <c r="K128" s="267"/>
      <c r="L128" s="268"/>
      <c r="M128" s="268"/>
      <c r="N128" s="269" t="str">
        <f t="shared" si="18"/>
        <v/>
      </c>
      <c r="O128" s="269"/>
      <c r="P128" s="135" t="str">
        <f t="shared" si="19"/>
        <v/>
      </c>
      <c r="Q128" s="270"/>
      <c r="R128" s="270"/>
      <c r="S128" s="235"/>
      <c r="T128" s="271"/>
      <c r="U128" s="271"/>
      <c r="V128" s="139" t="str">
        <f t="shared" si="20"/>
        <v/>
      </c>
      <c r="W128" s="100" t="str">
        <f t="shared" si="21"/>
        <v/>
      </c>
      <c r="X128" s="108">
        <f t="shared" si="22"/>
        <v>0</v>
      </c>
    </row>
    <row r="129" spans="1:27" s="74" customFormat="1" ht="12" customHeight="1">
      <c r="A129" s="22"/>
      <c r="B129" s="2"/>
      <c r="C129" s="3"/>
      <c r="D129" s="2"/>
      <c r="E129" s="5"/>
      <c r="F129" s="67"/>
      <c r="G129" s="4"/>
      <c r="H129" s="9" t="str">
        <f t="shared" si="27"/>
        <v/>
      </c>
      <c r="I129" s="10" t="str">
        <f t="shared" si="28"/>
        <v/>
      </c>
      <c r="J129" s="4"/>
      <c r="K129" s="267"/>
      <c r="L129" s="268"/>
      <c r="M129" s="268"/>
      <c r="N129" s="269" t="str">
        <f t="shared" si="18"/>
        <v/>
      </c>
      <c r="O129" s="269"/>
      <c r="P129" s="135" t="str">
        <f t="shared" si="19"/>
        <v/>
      </c>
      <c r="Q129" s="270"/>
      <c r="R129" s="270"/>
      <c r="S129" s="235"/>
      <c r="T129" s="271"/>
      <c r="U129" s="271"/>
      <c r="V129" s="139" t="str">
        <f t="shared" si="20"/>
        <v/>
      </c>
      <c r="W129" s="100" t="str">
        <f t="shared" si="21"/>
        <v/>
      </c>
      <c r="X129" s="108">
        <f t="shared" si="22"/>
        <v>0</v>
      </c>
    </row>
    <row r="130" spans="1:27" s="74" customFormat="1" ht="12" customHeight="1">
      <c r="A130" s="134"/>
      <c r="B130" s="2"/>
      <c r="C130" s="3"/>
      <c r="D130" s="2"/>
      <c r="E130" s="5"/>
      <c r="F130" s="67"/>
      <c r="G130" s="4"/>
      <c r="H130" s="9" t="str">
        <f t="shared" si="27"/>
        <v/>
      </c>
      <c r="I130" s="10" t="str">
        <f t="shared" si="28"/>
        <v/>
      </c>
      <c r="J130" s="4"/>
      <c r="K130" s="267"/>
      <c r="L130" s="268"/>
      <c r="M130" s="268"/>
      <c r="N130" s="269" t="str">
        <f t="shared" si="18"/>
        <v/>
      </c>
      <c r="O130" s="269"/>
      <c r="P130" s="135" t="str">
        <f t="shared" si="19"/>
        <v/>
      </c>
      <c r="Q130" s="270"/>
      <c r="R130" s="270"/>
      <c r="S130" s="235"/>
      <c r="T130" s="271"/>
      <c r="U130" s="271"/>
      <c r="V130" s="139" t="str">
        <f t="shared" si="20"/>
        <v/>
      </c>
      <c r="W130" s="100" t="str">
        <f t="shared" si="21"/>
        <v/>
      </c>
      <c r="X130" s="108">
        <f t="shared" si="22"/>
        <v>0</v>
      </c>
    </row>
    <row r="131" spans="1:27" s="74" customFormat="1" ht="12" customHeight="1">
      <c r="A131" s="134"/>
      <c r="B131" s="2"/>
      <c r="C131" s="3"/>
      <c r="D131" s="2"/>
      <c r="E131" s="5"/>
      <c r="F131" s="67"/>
      <c r="G131" s="4"/>
      <c r="H131" s="9" t="str">
        <f t="shared" si="27"/>
        <v/>
      </c>
      <c r="I131" s="10" t="str">
        <f t="shared" si="28"/>
        <v/>
      </c>
      <c r="J131" s="4"/>
      <c r="K131" s="267"/>
      <c r="L131" s="268"/>
      <c r="M131" s="268"/>
      <c r="N131" s="269" t="str">
        <f t="shared" si="18"/>
        <v/>
      </c>
      <c r="O131" s="269"/>
      <c r="P131" s="135" t="str">
        <f t="shared" si="19"/>
        <v/>
      </c>
      <c r="Q131" s="270"/>
      <c r="R131" s="270"/>
      <c r="S131" s="235"/>
      <c r="T131" s="271"/>
      <c r="U131" s="271"/>
      <c r="V131" s="139" t="str">
        <f t="shared" si="20"/>
        <v/>
      </c>
      <c r="W131" s="100" t="str">
        <f t="shared" si="21"/>
        <v/>
      </c>
      <c r="X131" s="108">
        <f t="shared" si="22"/>
        <v>0</v>
      </c>
    </row>
    <row r="132" spans="1:27" s="74" customFormat="1" ht="12" customHeight="1">
      <c r="A132" s="89"/>
      <c r="B132" s="2"/>
      <c r="C132" s="62"/>
      <c r="D132" s="2"/>
      <c r="E132" s="63"/>
      <c r="F132" s="68"/>
      <c r="G132" s="4"/>
      <c r="H132" s="9" t="str">
        <f t="shared" si="27"/>
        <v/>
      </c>
      <c r="I132" s="10" t="str">
        <f t="shared" si="28"/>
        <v/>
      </c>
      <c r="J132" s="4"/>
      <c r="K132" s="267"/>
      <c r="L132" s="268"/>
      <c r="M132" s="268"/>
      <c r="N132" s="269" t="str">
        <f t="shared" si="18"/>
        <v/>
      </c>
      <c r="O132" s="269"/>
      <c r="P132" s="135" t="str">
        <f t="shared" si="19"/>
        <v/>
      </c>
      <c r="Q132" s="270"/>
      <c r="R132" s="270"/>
      <c r="S132" s="235"/>
      <c r="T132" s="271"/>
      <c r="U132" s="271"/>
      <c r="V132" s="139" t="str">
        <f t="shared" si="20"/>
        <v/>
      </c>
      <c r="W132" s="100" t="str">
        <f t="shared" si="21"/>
        <v/>
      </c>
      <c r="X132" s="108">
        <f t="shared" si="22"/>
        <v>0</v>
      </c>
    </row>
    <row r="133" spans="1:27" s="74" customFormat="1" ht="12" customHeight="1">
      <c r="A133" s="89"/>
      <c r="B133" s="2"/>
      <c r="C133" s="62"/>
      <c r="D133" s="2"/>
      <c r="E133" s="63"/>
      <c r="F133" s="68"/>
      <c r="G133" s="4"/>
      <c r="H133" s="9" t="str">
        <f t="shared" ref="H133:H137" si="29">IF(F133=" ","",IF(F133="","",IF(G133="","",IF(G133&gt;C133+E133,G133-(C133+E133),IF(G133&lt;C133-F133,G133-(C133-F133)," ")))))</f>
        <v/>
      </c>
      <c r="I133" s="10" t="str">
        <f t="shared" ref="I133:I137" si="30">IF(H133&lt;&gt;" ","",IF(F133="","",IF(G133="","",IF(G133&gt;((2*C133+E133-F133)/2)+(((E133+F133)/2)*0.85),"HIGH",IF(G133&lt;((2*C133+E133-F133)/2)-(((F133+E133)/2)*0.85),"LOW","  ")))))</f>
        <v/>
      </c>
      <c r="J133" s="4"/>
      <c r="K133" s="267"/>
      <c r="L133" s="268"/>
      <c r="M133" s="268"/>
      <c r="N133" s="269" t="str">
        <f t="shared" si="18"/>
        <v/>
      </c>
      <c r="O133" s="269"/>
      <c r="P133" s="135" t="str">
        <f t="shared" si="19"/>
        <v/>
      </c>
      <c r="Q133" s="270"/>
      <c r="R133" s="270"/>
      <c r="S133" s="235"/>
      <c r="T133" s="271"/>
      <c r="U133" s="271"/>
      <c r="V133" s="139" t="str">
        <f t="shared" si="20"/>
        <v/>
      </c>
      <c r="W133" s="100" t="str">
        <f t="shared" si="21"/>
        <v/>
      </c>
      <c r="X133" s="108">
        <f t="shared" si="22"/>
        <v>0</v>
      </c>
    </row>
    <row r="134" spans="1:27" s="74" customFormat="1" ht="12" customHeight="1">
      <c r="A134" s="89"/>
      <c r="B134" s="2"/>
      <c r="C134" s="62"/>
      <c r="D134" s="2"/>
      <c r="E134" s="63"/>
      <c r="F134" s="68"/>
      <c r="G134" s="4"/>
      <c r="H134" s="9" t="str">
        <f t="shared" si="29"/>
        <v/>
      </c>
      <c r="I134" s="10" t="str">
        <f t="shared" si="30"/>
        <v/>
      </c>
      <c r="J134" s="4"/>
      <c r="K134" s="267"/>
      <c r="L134" s="268"/>
      <c r="M134" s="268"/>
      <c r="N134" s="269" t="str">
        <f t="shared" si="18"/>
        <v/>
      </c>
      <c r="O134" s="269"/>
      <c r="P134" s="135" t="str">
        <f t="shared" si="19"/>
        <v/>
      </c>
      <c r="Q134" s="270"/>
      <c r="R134" s="270"/>
      <c r="S134" s="235"/>
      <c r="T134" s="271"/>
      <c r="U134" s="271"/>
      <c r="V134" s="139" t="str">
        <f t="shared" si="20"/>
        <v/>
      </c>
      <c r="W134" s="100" t="str">
        <f t="shared" si="21"/>
        <v/>
      </c>
      <c r="X134" s="108">
        <f t="shared" si="22"/>
        <v>0</v>
      </c>
    </row>
    <row r="135" spans="1:27" s="74" customFormat="1" ht="12" customHeight="1">
      <c r="A135" s="89"/>
      <c r="B135" s="2"/>
      <c r="C135" s="62"/>
      <c r="D135" s="2"/>
      <c r="E135" s="63"/>
      <c r="F135" s="68"/>
      <c r="G135" s="4"/>
      <c r="H135" s="9" t="str">
        <f t="shared" si="29"/>
        <v/>
      </c>
      <c r="I135" s="10" t="str">
        <f t="shared" si="30"/>
        <v/>
      </c>
      <c r="J135" s="4"/>
      <c r="K135" s="267"/>
      <c r="L135" s="268"/>
      <c r="M135" s="268"/>
      <c r="N135" s="269" t="str">
        <f t="shared" si="18"/>
        <v/>
      </c>
      <c r="O135" s="269"/>
      <c r="P135" s="135" t="str">
        <f t="shared" si="19"/>
        <v/>
      </c>
      <c r="Q135" s="270"/>
      <c r="R135" s="270"/>
      <c r="S135" s="235"/>
      <c r="T135" s="271"/>
      <c r="U135" s="271"/>
      <c r="V135" s="139" t="str">
        <f t="shared" si="20"/>
        <v/>
      </c>
      <c r="W135" s="100" t="str">
        <f t="shared" si="21"/>
        <v/>
      </c>
      <c r="X135" s="108">
        <f t="shared" si="22"/>
        <v>0</v>
      </c>
    </row>
    <row r="136" spans="1:27" s="74" customFormat="1" ht="12" customHeight="1">
      <c r="A136" s="89"/>
      <c r="B136" s="2"/>
      <c r="C136" s="62"/>
      <c r="D136" s="2"/>
      <c r="E136" s="63"/>
      <c r="F136" s="68"/>
      <c r="G136" s="4"/>
      <c r="H136" s="9" t="str">
        <f t="shared" si="29"/>
        <v/>
      </c>
      <c r="I136" s="10" t="str">
        <f t="shared" si="30"/>
        <v/>
      </c>
      <c r="J136" s="4"/>
      <c r="K136" s="267"/>
      <c r="L136" s="268"/>
      <c r="M136" s="268"/>
      <c r="N136" s="269" t="str">
        <f t="shared" si="18"/>
        <v/>
      </c>
      <c r="O136" s="269"/>
      <c r="P136" s="135" t="str">
        <f t="shared" si="19"/>
        <v/>
      </c>
      <c r="Q136" s="270"/>
      <c r="R136" s="270"/>
      <c r="S136" s="235"/>
      <c r="T136" s="271"/>
      <c r="U136" s="271"/>
      <c r="V136" s="139" t="str">
        <f t="shared" si="20"/>
        <v/>
      </c>
      <c r="W136" s="100" t="str">
        <f t="shared" si="21"/>
        <v/>
      </c>
      <c r="X136" s="108">
        <f t="shared" si="22"/>
        <v>0</v>
      </c>
    </row>
    <row r="137" spans="1:27" s="74" customFormat="1" ht="12" customHeight="1" thickBot="1">
      <c r="A137" s="210"/>
      <c r="B137" s="211"/>
      <c r="C137" s="212"/>
      <c r="D137" s="211"/>
      <c r="E137" s="212"/>
      <c r="F137" s="212"/>
      <c r="G137" s="213"/>
      <c r="H137" s="9" t="str">
        <f t="shared" si="29"/>
        <v/>
      </c>
      <c r="I137" s="10" t="str">
        <f t="shared" si="30"/>
        <v/>
      </c>
      <c r="J137" s="213"/>
      <c r="K137" s="272"/>
      <c r="L137" s="273"/>
      <c r="M137" s="273"/>
      <c r="N137" s="274" t="str">
        <f t="shared" si="18"/>
        <v/>
      </c>
      <c r="O137" s="274"/>
      <c r="P137" s="137" t="str">
        <f t="shared" si="19"/>
        <v/>
      </c>
      <c r="Q137" s="275"/>
      <c r="R137" s="275"/>
      <c r="S137" s="237"/>
      <c r="T137" s="276"/>
      <c r="U137" s="276"/>
      <c r="V137" s="139" t="str">
        <f t="shared" si="20"/>
        <v/>
      </c>
      <c r="W137" s="113" t="str">
        <f t="shared" si="21"/>
        <v/>
      </c>
      <c r="X137" s="108">
        <f t="shared" si="22"/>
        <v>0</v>
      </c>
    </row>
    <row r="138" spans="1:27" s="8" customFormat="1" ht="12.75" customHeight="1">
      <c r="A138" s="93"/>
      <c r="B138" s="93"/>
      <c r="C138" s="93"/>
      <c r="D138" s="93"/>
      <c r="E138" s="93"/>
      <c r="F138" s="93"/>
      <c r="G138" s="94"/>
      <c r="H138" s="93"/>
      <c r="I138" s="93"/>
      <c r="J138" s="93"/>
      <c r="K138" s="93"/>
      <c r="L138" s="93"/>
      <c r="M138" s="93"/>
      <c r="N138" s="93"/>
      <c r="O138" s="93"/>
      <c r="P138" s="93"/>
      <c r="Q138" s="93"/>
      <c r="R138" s="93"/>
      <c r="S138" s="93"/>
      <c r="T138" s="93"/>
      <c r="U138" s="93"/>
      <c r="V138" s="93"/>
      <c r="W138" s="93"/>
      <c r="X138" s="93"/>
      <c r="Y138" s="101"/>
      <c r="Z138" s="104"/>
      <c r="AA138" s="108"/>
    </row>
    <row r="139" spans="1:27" s="74" customFormat="1" ht="26.25" customHeight="1">
      <c r="A139" s="264" t="s">
        <v>83</v>
      </c>
      <c r="B139" s="264"/>
      <c r="C139" s="264"/>
      <c r="D139" s="264"/>
      <c r="E139" s="264"/>
      <c r="F139" s="264"/>
      <c r="G139" s="264"/>
      <c r="H139" s="264"/>
      <c r="I139" s="264"/>
      <c r="J139" s="264"/>
      <c r="K139" s="264"/>
      <c r="L139" s="264"/>
      <c r="M139" s="264"/>
      <c r="N139" s="264"/>
      <c r="O139" s="264"/>
      <c r="P139" s="264"/>
      <c r="Q139" s="264"/>
      <c r="R139" s="264"/>
      <c r="S139" s="264"/>
      <c r="T139" s="264"/>
      <c r="U139" s="264"/>
      <c r="V139" s="264"/>
      <c r="W139" s="264"/>
      <c r="X139" s="264"/>
      <c r="Y139" s="101"/>
      <c r="Z139" s="104"/>
      <c r="AA139" s="108"/>
    </row>
    <row r="140" spans="1:27" ht="24.75" customHeight="1" thickBot="1">
      <c r="A140" s="288" t="s">
        <v>37</v>
      </c>
      <c r="B140" s="288"/>
      <c r="C140" s="288"/>
      <c r="D140" s="288"/>
      <c r="E140" s="288"/>
      <c r="F140" s="288"/>
      <c r="G140" s="288"/>
      <c r="H140" s="288"/>
      <c r="I140" s="288"/>
      <c r="J140" s="288"/>
      <c r="K140" s="288"/>
      <c r="L140" s="288"/>
      <c r="M140" s="288"/>
      <c r="N140" s="288"/>
      <c r="O140" s="288"/>
      <c r="P140" s="288"/>
      <c r="Q140" s="288"/>
      <c r="R140" s="288"/>
      <c r="S140" s="288"/>
      <c r="T140" s="288"/>
      <c r="U140" s="288"/>
      <c r="V140" s="288"/>
      <c r="W140" s="288"/>
      <c r="X140" s="288"/>
      <c r="Y140" s="101"/>
      <c r="Z140" s="104"/>
      <c r="AA140" s="108"/>
    </row>
    <row r="141" spans="1:27" s="82" customFormat="1" ht="6.95" customHeight="1">
      <c r="A141" s="289" t="s">
        <v>1</v>
      </c>
      <c r="B141" s="290"/>
      <c r="C141" s="291"/>
      <c r="D141" s="292" t="s">
        <v>15</v>
      </c>
      <c r="E141" s="290"/>
      <c r="F141" s="290"/>
      <c r="G141" s="291"/>
      <c r="H141" s="292" t="s">
        <v>38</v>
      </c>
      <c r="I141" s="291"/>
      <c r="J141" s="206" t="s">
        <v>11</v>
      </c>
      <c r="K141" s="163"/>
      <c r="L141" s="163"/>
      <c r="M141" s="163"/>
      <c r="N141" s="163"/>
      <c r="O141" s="163"/>
      <c r="P141" s="163"/>
      <c r="Q141" s="164"/>
      <c r="R141" s="207"/>
      <c r="S141" s="208"/>
      <c r="T141" s="208"/>
      <c r="U141" s="208"/>
      <c r="V141" s="293"/>
      <c r="W141" s="294"/>
      <c r="X141" s="104"/>
      <c r="Y141" s="108"/>
    </row>
    <row r="142" spans="1:27" s="74" customFormat="1" ht="13.5" customHeight="1">
      <c r="A142" s="299">
        <f>A5</f>
        <v>0</v>
      </c>
      <c r="B142" s="288"/>
      <c r="C142" s="300"/>
      <c r="D142" s="301">
        <f>A11</f>
        <v>0</v>
      </c>
      <c r="E142" s="288"/>
      <c r="F142" s="288"/>
      <c r="G142" s="300"/>
      <c r="H142" s="301">
        <f>A8</f>
        <v>0</v>
      </c>
      <c r="I142" s="300"/>
      <c r="J142" s="205">
        <f>P8</f>
        <v>0</v>
      </c>
      <c r="Q142" s="81"/>
      <c r="R142" s="20" t="s">
        <v>7</v>
      </c>
      <c r="S142" s="172">
        <v>4</v>
      </c>
      <c r="T142" s="21" t="s">
        <v>8</v>
      </c>
      <c r="U142" s="133"/>
      <c r="V142" s="295"/>
      <c r="W142" s="296"/>
      <c r="X142" s="104"/>
      <c r="Y142" s="108"/>
    </row>
    <row r="143" spans="1:27" ht="3.95" customHeight="1">
      <c r="A143" s="227"/>
      <c r="B143" s="228"/>
      <c r="C143" s="229"/>
      <c r="D143" s="173"/>
      <c r="E143" s="98"/>
      <c r="F143" s="98"/>
      <c r="G143" s="95"/>
      <c r="H143" s="173"/>
      <c r="I143" s="229"/>
      <c r="J143" s="184"/>
      <c r="K143" s="185"/>
      <c r="L143" s="185"/>
      <c r="M143" s="185"/>
      <c r="N143" s="185"/>
      <c r="O143" s="185"/>
      <c r="P143" s="185"/>
      <c r="Q143" s="170"/>
      <c r="R143" s="76"/>
      <c r="S143" s="78"/>
      <c r="T143" s="78"/>
      <c r="U143" s="78"/>
      <c r="V143" s="297"/>
      <c r="W143" s="298"/>
      <c r="X143" s="104"/>
      <c r="Y143" s="108"/>
      <c r="Z143" s="70"/>
      <c r="AA143" s="70"/>
    </row>
    <row r="144" spans="1:27" ht="6" customHeight="1" thickBot="1">
      <c r="A144" s="209"/>
      <c r="B144" s="116"/>
      <c r="C144" s="116"/>
      <c r="D144" s="116"/>
      <c r="E144" s="117"/>
      <c r="F144" s="117"/>
      <c r="G144" s="118"/>
      <c r="H144" s="116"/>
      <c r="I144" s="116"/>
      <c r="J144" s="116"/>
      <c r="K144" s="116"/>
      <c r="L144" s="116"/>
      <c r="M144" s="116"/>
      <c r="N144" s="116"/>
      <c r="O144" s="116"/>
      <c r="P144" s="116"/>
      <c r="Q144" s="116"/>
      <c r="W144" s="119"/>
      <c r="X144" s="104"/>
      <c r="Y144" s="108"/>
      <c r="Z144" s="70"/>
      <c r="AA144" s="70"/>
    </row>
    <row r="145" spans="1:27" ht="17.25" customHeight="1" thickBot="1">
      <c r="A145" s="160" t="s">
        <v>24</v>
      </c>
      <c r="B145" s="161"/>
      <c r="C145" s="161"/>
      <c r="D145" s="161"/>
      <c r="E145" s="161"/>
      <c r="F145" s="161"/>
      <c r="G145" s="161"/>
      <c r="H145" s="161"/>
      <c r="I145" s="161"/>
      <c r="J145" s="161"/>
      <c r="K145" s="277" t="s">
        <v>53</v>
      </c>
      <c r="L145" s="278"/>
      <c r="M145" s="278"/>
      <c r="N145" s="278"/>
      <c r="O145" s="278"/>
      <c r="P145" s="278"/>
      <c r="Q145" s="278"/>
      <c r="R145" s="279"/>
      <c r="S145" s="277" t="s">
        <v>52</v>
      </c>
      <c r="T145" s="278"/>
      <c r="U145" s="279"/>
      <c r="V145" s="278" t="str">
        <f>V18</f>
        <v>INSP FLAG</v>
      </c>
      <c r="W145" s="279"/>
      <c r="X145" s="104"/>
      <c r="Y145" s="108"/>
      <c r="Z145" s="70"/>
      <c r="AA145" s="70"/>
    </row>
    <row r="146" spans="1:27" ht="27" customHeight="1" thickBot="1">
      <c r="A146" s="129" t="s">
        <v>25</v>
      </c>
      <c r="B146" s="129" t="s">
        <v>39</v>
      </c>
      <c r="C146" s="129" t="s">
        <v>26</v>
      </c>
      <c r="D146" s="129" t="s">
        <v>92</v>
      </c>
      <c r="E146" s="130" t="s">
        <v>88</v>
      </c>
      <c r="F146" s="130" t="s">
        <v>89</v>
      </c>
      <c r="G146" s="131" t="s">
        <v>93</v>
      </c>
      <c r="H146" s="129" t="s">
        <v>35</v>
      </c>
      <c r="I146" s="129" t="s">
        <v>36</v>
      </c>
      <c r="J146" s="132" t="s">
        <v>43</v>
      </c>
      <c r="K146" s="280" t="s">
        <v>27</v>
      </c>
      <c r="L146" s="281"/>
      <c r="M146" s="282"/>
      <c r="N146" s="280" t="s">
        <v>86</v>
      </c>
      <c r="O146" s="282"/>
      <c r="P146" s="127" t="s">
        <v>87</v>
      </c>
      <c r="Q146" s="280" t="s">
        <v>42</v>
      </c>
      <c r="R146" s="282"/>
      <c r="S146" s="127" t="s">
        <v>85</v>
      </c>
      <c r="T146" s="280" t="s">
        <v>90</v>
      </c>
      <c r="U146" s="281"/>
      <c r="V146" s="195" t="s">
        <v>97</v>
      </c>
      <c r="W146" s="196" t="s">
        <v>91</v>
      </c>
      <c r="X146" s="108"/>
      <c r="Y146" s="70"/>
      <c r="Z146" s="70"/>
      <c r="AA146" s="70"/>
    </row>
    <row r="147" spans="1:27" s="74" customFormat="1" ht="12" customHeight="1">
      <c r="A147" s="120"/>
      <c r="B147" s="121"/>
      <c r="C147" s="122"/>
      <c r="D147" s="121"/>
      <c r="E147" s="122"/>
      <c r="F147" s="123"/>
      <c r="G147" s="124"/>
      <c r="H147" s="125" t="str">
        <f>IF(F147=" ","",IF(F147="","",IF(G147="","",IF(G147&gt;C147+E147,G147-(C147+E147),IF(G147&lt;C147-F147,G147-(C147-F147)," ")))))</f>
        <v/>
      </c>
      <c r="I147" s="126" t="str">
        <f>IF(H147&lt;&gt;" ","",IF(F147="","",IF(G147="","",IF(G147&gt;((2*C147+E147-F147)/2)+(((E147+F147)/2)*0.85),"HIGH",IF(G147&lt;((2*C147+E147-F147)/2)-(((F147+E147)/2)*0.85),"LOW","  ")))))</f>
        <v/>
      </c>
      <c r="J147" s="124"/>
      <c r="K147" s="283"/>
      <c r="L147" s="284"/>
      <c r="M147" s="284"/>
      <c r="N147" s="285" t="str">
        <f t="shared" ref="N147:N180" si="31">IF(F147=" ","",IF(F147="","",IF(K147="","",IF(K147&gt;C147+E147,K147-(C147+E147),IF(K147&lt;C147-F147,K147-(C147-F147)," ")))))</f>
        <v/>
      </c>
      <c r="O147" s="285"/>
      <c r="P147" s="136" t="str">
        <f t="shared" ref="P147:P180" si="32">IF(N147&lt;&gt;" ","",IF(F147="","",IF(K147="","",IF(K147&gt;((2*C147+E147-F147)/2)+(((E147+F147)/2)*0.85),"HIGH",IF(K147&lt;((2*C147+E147-F147)/2)-(((E147+F147)/2)*0.85),"LOW","  ")))))</f>
        <v/>
      </c>
      <c r="Q147" s="286"/>
      <c r="R147" s="286"/>
      <c r="S147" s="236"/>
      <c r="T147" s="287"/>
      <c r="U147" s="287"/>
      <c r="V147" s="139" t="str">
        <f t="shared" ref="V147:V180" si="33">IF(F147=" ","",IF(F147="","",IF(K147="","",IF(W147&gt;=X147,"REVIEW",""))))</f>
        <v/>
      </c>
      <c r="W147" s="214" t="str">
        <f t="shared" ref="W147:W180" si="34">IF(K147="","",IF((K147-G147)&gt;(G147-K147),K147-G147,G147-K147))</f>
        <v/>
      </c>
      <c r="X147" s="108">
        <f t="shared" ref="X147:X180" si="35">0.5*(E147+F147)</f>
        <v>0</v>
      </c>
    </row>
    <row r="148" spans="1:27" s="74" customFormat="1" ht="12" customHeight="1">
      <c r="A148" s="22"/>
      <c r="B148" s="2"/>
      <c r="C148" s="3"/>
      <c r="D148" s="2"/>
      <c r="E148" s="3"/>
      <c r="F148" s="6"/>
      <c r="G148" s="4"/>
      <c r="H148" s="9" t="str">
        <f>IF(F148=" ","",IF(F148="","",IF(G148="","",IF(G148&gt;C148+E148,G148-(C148+E148),IF(G148&lt;C148-F148,G148-(C148-F148)," ")))))</f>
        <v/>
      </c>
      <c r="I148" s="10" t="str">
        <f>IF(H148&lt;&gt;" ","",IF(F148="","",IF(G148="","",IF(G148&gt;((2*C148+E148-F148)/2)+(((E148+F148)/2)*0.85),"HIGH",IF(G148&lt;((2*C148+E148-F148)/2)-(((F148+E148)/2)*0.85),"LOW","  ")))))</f>
        <v/>
      </c>
      <c r="J148" s="4"/>
      <c r="K148" s="267"/>
      <c r="L148" s="268"/>
      <c r="M148" s="268"/>
      <c r="N148" s="269" t="str">
        <f t="shared" si="31"/>
        <v/>
      </c>
      <c r="O148" s="269"/>
      <c r="P148" s="135" t="str">
        <f t="shared" si="32"/>
        <v/>
      </c>
      <c r="Q148" s="270"/>
      <c r="R148" s="270"/>
      <c r="S148" s="235"/>
      <c r="T148" s="271"/>
      <c r="U148" s="271"/>
      <c r="V148" s="139" t="str">
        <f t="shared" si="33"/>
        <v/>
      </c>
      <c r="W148" s="100" t="str">
        <f t="shared" si="34"/>
        <v/>
      </c>
      <c r="X148" s="108">
        <f t="shared" si="35"/>
        <v>0</v>
      </c>
    </row>
    <row r="149" spans="1:27" s="74" customFormat="1" ht="12" customHeight="1">
      <c r="A149" s="22"/>
      <c r="B149" s="2"/>
      <c r="C149" s="3"/>
      <c r="D149" s="2"/>
      <c r="E149" s="5"/>
      <c r="F149" s="67"/>
      <c r="G149" s="4"/>
      <c r="H149" s="9" t="str">
        <f t="shared" ref="H149:H165" si="36">IF(F149=" ","",IF(F149="","",IF(G149="","",IF(G149&gt;C149+E149,G149-(C149+E149),IF(G149&lt;C149-F149,G149-(C149-F149)," ")))))</f>
        <v/>
      </c>
      <c r="I149" s="10" t="str">
        <f t="shared" ref="I149:I165" si="37">IF(H149&lt;&gt;" ","",IF(F149="","",IF(G149="","",IF(G149&gt;((2*C149+E149-F149)/2)+(((E149+F149)/2)*0.85),"HIGH",IF(G149&lt;((2*C149+E149-F149)/2)-(((F149+E149)/2)*0.85),"LOW","  ")))))</f>
        <v/>
      </c>
      <c r="J149" s="4"/>
      <c r="K149" s="267"/>
      <c r="L149" s="268"/>
      <c r="M149" s="268"/>
      <c r="N149" s="269" t="str">
        <f t="shared" si="31"/>
        <v/>
      </c>
      <c r="O149" s="269"/>
      <c r="P149" s="135" t="str">
        <f t="shared" si="32"/>
        <v/>
      </c>
      <c r="Q149" s="270"/>
      <c r="R149" s="270"/>
      <c r="S149" s="235"/>
      <c r="T149" s="271"/>
      <c r="U149" s="271"/>
      <c r="V149" s="139" t="str">
        <f t="shared" si="33"/>
        <v/>
      </c>
      <c r="W149" s="100" t="str">
        <f t="shared" si="34"/>
        <v/>
      </c>
      <c r="X149" s="108">
        <f t="shared" si="35"/>
        <v>0</v>
      </c>
    </row>
    <row r="150" spans="1:27" s="74" customFormat="1" ht="12" customHeight="1">
      <c r="A150" s="22"/>
      <c r="B150" s="2"/>
      <c r="C150" s="3"/>
      <c r="D150" s="2"/>
      <c r="E150" s="5"/>
      <c r="F150" s="67"/>
      <c r="G150" s="4"/>
      <c r="H150" s="9" t="str">
        <f t="shared" si="36"/>
        <v/>
      </c>
      <c r="I150" s="10" t="str">
        <f t="shared" si="37"/>
        <v/>
      </c>
      <c r="J150" s="4"/>
      <c r="K150" s="267"/>
      <c r="L150" s="268"/>
      <c r="M150" s="268"/>
      <c r="N150" s="269" t="str">
        <f t="shared" si="31"/>
        <v/>
      </c>
      <c r="O150" s="269"/>
      <c r="P150" s="135" t="str">
        <f t="shared" si="32"/>
        <v/>
      </c>
      <c r="Q150" s="270"/>
      <c r="R150" s="270"/>
      <c r="S150" s="235"/>
      <c r="T150" s="271"/>
      <c r="U150" s="271"/>
      <c r="V150" s="139" t="str">
        <f t="shared" si="33"/>
        <v/>
      </c>
      <c r="W150" s="100" t="str">
        <f t="shared" si="34"/>
        <v/>
      </c>
      <c r="X150" s="108">
        <f t="shared" si="35"/>
        <v>0</v>
      </c>
    </row>
    <row r="151" spans="1:27" s="74" customFormat="1" ht="12" customHeight="1">
      <c r="A151" s="22"/>
      <c r="B151" s="2"/>
      <c r="C151" s="3"/>
      <c r="D151" s="2"/>
      <c r="E151" s="5"/>
      <c r="F151" s="67"/>
      <c r="G151" s="4"/>
      <c r="H151" s="9" t="str">
        <f t="shared" si="36"/>
        <v/>
      </c>
      <c r="I151" s="10" t="str">
        <f t="shared" si="37"/>
        <v/>
      </c>
      <c r="J151" s="4"/>
      <c r="K151" s="267"/>
      <c r="L151" s="268"/>
      <c r="M151" s="268"/>
      <c r="N151" s="269" t="str">
        <f t="shared" si="31"/>
        <v/>
      </c>
      <c r="O151" s="269"/>
      <c r="P151" s="135" t="str">
        <f t="shared" si="32"/>
        <v/>
      </c>
      <c r="Q151" s="270"/>
      <c r="R151" s="270"/>
      <c r="S151" s="235"/>
      <c r="T151" s="271"/>
      <c r="U151" s="271"/>
      <c r="V151" s="139" t="str">
        <f t="shared" si="33"/>
        <v/>
      </c>
      <c r="W151" s="100" t="str">
        <f t="shared" si="34"/>
        <v/>
      </c>
      <c r="X151" s="108">
        <f t="shared" si="35"/>
        <v>0</v>
      </c>
    </row>
    <row r="152" spans="1:27" s="74" customFormat="1" ht="12" customHeight="1">
      <c r="A152" s="22"/>
      <c r="B152" s="2"/>
      <c r="C152" s="3"/>
      <c r="D152" s="2"/>
      <c r="E152" s="5"/>
      <c r="F152" s="67"/>
      <c r="G152" s="4"/>
      <c r="H152" s="9" t="str">
        <f t="shared" si="36"/>
        <v/>
      </c>
      <c r="I152" s="10" t="str">
        <f t="shared" si="37"/>
        <v/>
      </c>
      <c r="J152" s="4"/>
      <c r="K152" s="267"/>
      <c r="L152" s="268"/>
      <c r="M152" s="268"/>
      <c r="N152" s="269" t="str">
        <f t="shared" si="31"/>
        <v/>
      </c>
      <c r="O152" s="269"/>
      <c r="P152" s="135" t="str">
        <f t="shared" si="32"/>
        <v/>
      </c>
      <c r="Q152" s="270"/>
      <c r="R152" s="270"/>
      <c r="S152" s="235"/>
      <c r="T152" s="271"/>
      <c r="U152" s="271"/>
      <c r="V152" s="139" t="str">
        <f t="shared" si="33"/>
        <v/>
      </c>
      <c r="W152" s="100" t="str">
        <f t="shared" si="34"/>
        <v/>
      </c>
      <c r="X152" s="108">
        <f t="shared" si="35"/>
        <v>0</v>
      </c>
    </row>
    <row r="153" spans="1:27" s="74" customFormat="1" ht="12" customHeight="1">
      <c r="A153" s="22"/>
      <c r="B153" s="2"/>
      <c r="C153" s="3"/>
      <c r="D153" s="2"/>
      <c r="E153" s="5"/>
      <c r="F153" s="67"/>
      <c r="G153" s="4"/>
      <c r="H153" s="9" t="str">
        <f t="shared" si="36"/>
        <v/>
      </c>
      <c r="I153" s="10" t="str">
        <f t="shared" si="37"/>
        <v/>
      </c>
      <c r="J153" s="4"/>
      <c r="K153" s="267"/>
      <c r="L153" s="268"/>
      <c r="M153" s="268"/>
      <c r="N153" s="269" t="str">
        <f t="shared" si="31"/>
        <v/>
      </c>
      <c r="O153" s="269"/>
      <c r="P153" s="135" t="str">
        <f t="shared" si="32"/>
        <v/>
      </c>
      <c r="Q153" s="270"/>
      <c r="R153" s="270"/>
      <c r="S153" s="235"/>
      <c r="T153" s="271"/>
      <c r="U153" s="271"/>
      <c r="V153" s="139" t="str">
        <f t="shared" si="33"/>
        <v/>
      </c>
      <c r="W153" s="100" t="str">
        <f t="shared" si="34"/>
        <v/>
      </c>
      <c r="X153" s="108">
        <f t="shared" si="35"/>
        <v>0</v>
      </c>
    </row>
    <row r="154" spans="1:27" s="74" customFormat="1" ht="12" customHeight="1">
      <c r="A154" s="22"/>
      <c r="B154" s="2"/>
      <c r="C154" s="3"/>
      <c r="D154" s="2"/>
      <c r="E154" s="5"/>
      <c r="F154" s="67"/>
      <c r="G154" s="4"/>
      <c r="H154" s="9" t="str">
        <f t="shared" si="36"/>
        <v/>
      </c>
      <c r="I154" s="10" t="str">
        <f t="shared" si="37"/>
        <v/>
      </c>
      <c r="J154" s="4"/>
      <c r="K154" s="267"/>
      <c r="L154" s="268"/>
      <c r="M154" s="268"/>
      <c r="N154" s="269" t="str">
        <f t="shared" si="31"/>
        <v/>
      </c>
      <c r="O154" s="269"/>
      <c r="P154" s="135" t="str">
        <f t="shared" si="32"/>
        <v/>
      </c>
      <c r="Q154" s="270"/>
      <c r="R154" s="270"/>
      <c r="S154" s="235"/>
      <c r="T154" s="271"/>
      <c r="U154" s="271"/>
      <c r="V154" s="139" t="str">
        <f t="shared" si="33"/>
        <v/>
      </c>
      <c r="W154" s="100" t="str">
        <f t="shared" si="34"/>
        <v/>
      </c>
      <c r="X154" s="108">
        <f t="shared" si="35"/>
        <v>0</v>
      </c>
    </row>
    <row r="155" spans="1:27" s="74" customFormat="1" ht="12" customHeight="1">
      <c r="A155" s="22"/>
      <c r="B155" s="2"/>
      <c r="C155" s="5"/>
      <c r="D155" s="2"/>
      <c r="E155" s="5"/>
      <c r="F155" s="67"/>
      <c r="G155" s="4"/>
      <c r="H155" s="9" t="str">
        <f t="shared" si="36"/>
        <v/>
      </c>
      <c r="I155" s="10" t="str">
        <f t="shared" si="37"/>
        <v/>
      </c>
      <c r="J155" s="4"/>
      <c r="K155" s="267"/>
      <c r="L155" s="268"/>
      <c r="M155" s="268"/>
      <c r="N155" s="269" t="str">
        <f t="shared" si="31"/>
        <v/>
      </c>
      <c r="O155" s="269"/>
      <c r="P155" s="135" t="str">
        <f t="shared" si="32"/>
        <v/>
      </c>
      <c r="Q155" s="270"/>
      <c r="R155" s="270"/>
      <c r="S155" s="235"/>
      <c r="T155" s="271"/>
      <c r="U155" s="271"/>
      <c r="V155" s="139" t="str">
        <f t="shared" si="33"/>
        <v/>
      </c>
      <c r="W155" s="100" t="str">
        <f t="shared" si="34"/>
        <v/>
      </c>
      <c r="X155" s="108">
        <f t="shared" si="35"/>
        <v>0</v>
      </c>
    </row>
    <row r="156" spans="1:27" s="74" customFormat="1" ht="12" customHeight="1">
      <c r="A156" s="22"/>
      <c r="B156" s="2"/>
      <c r="C156" s="5"/>
      <c r="D156" s="2"/>
      <c r="E156" s="5"/>
      <c r="F156" s="67"/>
      <c r="G156" s="4"/>
      <c r="H156" s="9" t="str">
        <f t="shared" si="36"/>
        <v/>
      </c>
      <c r="I156" s="10" t="str">
        <f t="shared" si="37"/>
        <v/>
      </c>
      <c r="J156" s="4"/>
      <c r="K156" s="267"/>
      <c r="L156" s="268"/>
      <c r="M156" s="268"/>
      <c r="N156" s="269" t="str">
        <f t="shared" si="31"/>
        <v/>
      </c>
      <c r="O156" s="269"/>
      <c r="P156" s="135" t="str">
        <f t="shared" si="32"/>
        <v/>
      </c>
      <c r="Q156" s="270"/>
      <c r="R156" s="270"/>
      <c r="S156" s="235"/>
      <c r="T156" s="271"/>
      <c r="U156" s="271"/>
      <c r="V156" s="139" t="str">
        <f t="shared" si="33"/>
        <v/>
      </c>
      <c r="W156" s="100" t="str">
        <f t="shared" si="34"/>
        <v/>
      </c>
      <c r="X156" s="108">
        <f t="shared" si="35"/>
        <v>0</v>
      </c>
    </row>
    <row r="157" spans="1:27" s="74" customFormat="1" ht="12" customHeight="1">
      <c r="A157" s="22"/>
      <c r="B157" s="2"/>
      <c r="C157" s="63"/>
      <c r="D157" s="2"/>
      <c r="E157" s="5"/>
      <c r="F157" s="67"/>
      <c r="G157" s="4"/>
      <c r="H157" s="9" t="str">
        <f t="shared" si="36"/>
        <v/>
      </c>
      <c r="I157" s="10" t="str">
        <f t="shared" si="37"/>
        <v/>
      </c>
      <c r="J157" s="4"/>
      <c r="K157" s="267"/>
      <c r="L157" s="268"/>
      <c r="M157" s="268"/>
      <c r="N157" s="269" t="str">
        <f t="shared" si="31"/>
        <v/>
      </c>
      <c r="O157" s="269"/>
      <c r="P157" s="135" t="str">
        <f t="shared" si="32"/>
        <v/>
      </c>
      <c r="Q157" s="270"/>
      <c r="R157" s="270"/>
      <c r="S157" s="235"/>
      <c r="T157" s="271"/>
      <c r="U157" s="271"/>
      <c r="V157" s="139" t="str">
        <f t="shared" si="33"/>
        <v/>
      </c>
      <c r="W157" s="100" t="str">
        <f t="shared" si="34"/>
        <v/>
      </c>
      <c r="X157" s="108">
        <f t="shared" si="35"/>
        <v>0</v>
      </c>
    </row>
    <row r="158" spans="1:27" s="74" customFormat="1" ht="12" customHeight="1">
      <c r="A158" s="22"/>
      <c r="B158" s="2"/>
      <c r="C158" s="62"/>
      <c r="D158" s="2"/>
      <c r="E158" s="5"/>
      <c r="F158" s="67"/>
      <c r="G158" s="4"/>
      <c r="H158" s="9" t="str">
        <f t="shared" si="36"/>
        <v/>
      </c>
      <c r="I158" s="10" t="str">
        <f t="shared" si="37"/>
        <v/>
      </c>
      <c r="J158" s="4"/>
      <c r="K158" s="267"/>
      <c r="L158" s="268"/>
      <c r="M158" s="268"/>
      <c r="N158" s="269" t="str">
        <f t="shared" si="31"/>
        <v/>
      </c>
      <c r="O158" s="269"/>
      <c r="P158" s="135" t="str">
        <f t="shared" si="32"/>
        <v/>
      </c>
      <c r="Q158" s="270"/>
      <c r="R158" s="270"/>
      <c r="S158" s="235"/>
      <c r="T158" s="271"/>
      <c r="U158" s="271"/>
      <c r="V158" s="139" t="str">
        <f t="shared" si="33"/>
        <v/>
      </c>
      <c r="W158" s="100" t="str">
        <f t="shared" si="34"/>
        <v/>
      </c>
      <c r="X158" s="108">
        <f t="shared" si="35"/>
        <v>0</v>
      </c>
    </row>
    <row r="159" spans="1:27" s="74" customFormat="1" ht="12" customHeight="1">
      <c r="A159" s="22"/>
      <c r="B159" s="2"/>
      <c r="C159" s="3"/>
      <c r="D159" s="2"/>
      <c r="E159" s="5"/>
      <c r="F159" s="67"/>
      <c r="G159" s="4"/>
      <c r="H159" s="9" t="str">
        <f t="shared" si="36"/>
        <v/>
      </c>
      <c r="I159" s="10" t="str">
        <f t="shared" si="37"/>
        <v/>
      </c>
      <c r="J159" s="4"/>
      <c r="K159" s="267"/>
      <c r="L159" s="268"/>
      <c r="M159" s="268"/>
      <c r="N159" s="269" t="str">
        <f t="shared" si="31"/>
        <v/>
      </c>
      <c r="O159" s="269"/>
      <c r="P159" s="135" t="str">
        <f t="shared" si="32"/>
        <v/>
      </c>
      <c r="Q159" s="270"/>
      <c r="R159" s="270"/>
      <c r="S159" s="235"/>
      <c r="T159" s="271"/>
      <c r="U159" s="271"/>
      <c r="V159" s="139" t="str">
        <f t="shared" si="33"/>
        <v/>
      </c>
      <c r="W159" s="100" t="str">
        <f t="shared" si="34"/>
        <v/>
      </c>
      <c r="X159" s="108">
        <f t="shared" si="35"/>
        <v>0</v>
      </c>
    </row>
    <row r="160" spans="1:27" s="74" customFormat="1" ht="12" customHeight="1">
      <c r="A160" s="22"/>
      <c r="B160" s="2"/>
      <c r="C160" s="3"/>
      <c r="D160" s="2"/>
      <c r="E160" s="5"/>
      <c r="F160" s="67"/>
      <c r="G160" s="4"/>
      <c r="H160" s="9" t="str">
        <f t="shared" si="36"/>
        <v/>
      </c>
      <c r="I160" s="10" t="str">
        <f t="shared" si="37"/>
        <v/>
      </c>
      <c r="J160" s="4"/>
      <c r="K160" s="267"/>
      <c r="L160" s="268"/>
      <c r="M160" s="268"/>
      <c r="N160" s="269" t="str">
        <f t="shared" si="31"/>
        <v/>
      </c>
      <c r="O160" s="269"/>
      <c r="P160" s="135" t="str">
        <f t="shared" si="32"/>
        <v/>
      </c>
      <c r="Q160" s="270"/>
      <c r="R160" s="270"/>
      <c r="S160" s="235"/>
      <c r="T160" s="271"/>
      <c r="U160" s="271"/>
      <c r="V160" s="139" t="str">
        <f t="shared" si="33"/>
        <v/>
      </c>
      <c r="W160" s="100" t="str">
        <f t="shared" si="34"/>
        <v/>
      </c>
      <c r="X160" s="108">
        <f t="shared" si="35"/>
        <v>0</v>
      </c>
    </row>
    <row r="161" spans="1:24" s="74" customFormat="1" ht="12" customHeight="1">
      <c r="A161" s="22"/>
      <c r="B161" s="2"/>
      <c r="C161" s="3"/>
      <c r="D161" s="2"/>
      <c r="E161" s="5"/>
      <c r="F161" s="67"/>
      <c r="G161" s="4"/>
      <c r="H161" s="9" t="str">
        <f t="shared" si="36"/>
        <v/>
      </c>
      <c r="I161" s="10" t="str">
        <f t="shared" si="37"/>
        <v/>
      </c>
      <c r="J161" s="4"/>
      <c r="K161" s="267"/>
      <c r="L161" s="268"/>
      <c r="M161" s="268"/>
      <c r="N161" s="269" t="str">
        <f t="shared" si="31"/>
        <v/>
      </c>
      <c r="O161" s="269"/>
      <c r="P161" s="135" t="str">
        <f t="shared" si="32"/>
        <v/>
      </c>
      <c r="Q161" s="270"/>
      <c r="R161" s="270"/>
      <c r="S161" s="235"/>
      <c r="T161" s="271"/>
      <c r="U161" s="271"/>
      <c r="V161" s="139" t="str">
        <f t="shared" si="33"/>
        <v/>
      </c>
      <c r="W161" s="100" t="str">
        <f t="shared" si="34"/>
        <v/>
      </c>
      <c r="X161" s="108">
        <f t="shared" si="35"/>
        <v>0</v>
      </c>
    </row>
    <row r="162" spans="1:24" s="74" customFormat="1" ht="12" customHeight="1">
      <c r="A162" s="22"/>
      <c r="B162" s="2"/>
      <c r="C162" s="3"/>
      <c r="D162" s="2"/>
      <c r="E162" s="5"/>
      <c r="F162" s="67"/>
      <c r="G162" s="4"/>
      <c r="H162" s="9" t="str">
        <f t="shared" si="36"/>
        <v/>
      </c>
      <c r="I162" s="10" t="str">
        <f t="shared" si="37"/>
        <v/>
      </c>
      <c r="J162" s="4"/>
      <c r="K162" s="267"/>
      <c r="L162" s="268"/>
      <c r="M162" s="268"/>
      <c r="N162" s="269" t="str">
        <f t="shared" si="31"/>
        <v/>
      </c>
      <c r="O162" s="269"/>
      <c r="P162" s="135" t="str">
        <f t="shared" si="32"/>
        <v/>
      </c>
      <c r="Q162" s="270"/>
      <c r="R162" s="270"/>
      <c r="S162" s="235"/>
      <c r="T162" s="271"/>
      <c r="U162" s="271"/>
      <c r="V162" s="139" t="str">
        <f t="shared" si="33"/>
        <v/>
      </c>
      <c r="W162" s="100" t="str">
        <f t="shared" si="34"/>
        <v/>
      </c>
      <c r="X162" s="108">
        <f t="shared" si="35"/>
        <v>0</v>
      </c>
    </row>
    <row r="163" spans="1:24" s="74" customFormat="1" ht="12" customHeight="1">
      <c r="A163" s="22"/>
      <c r="B163" s="2"/>
      <c r="C163" s="62"/>
      <c r="D163" s="2"/>
      <c r="E163" s="5"/>
      <c r="F163" s="67"/>
      <c r="G163" s="4"/>
      <c r="H163" s="9" t="str">
        <f t="shared" si="36"/>
        <v/>
      </c>
      <c r="I163" s="10" t="str">
        <f t="shared" si="37"/>
        <v/>
      </c>
      <c r="J163" s="4"/>
      <c r="K163" s="267"/>
      <c r="L163" s="268"/>
      <c r="M163" s="268"/>
      <c r="N163" s="269" t="str">
        <f t="shared" si="31"/>
        <v/>
      </c>
      <c r="O163" s="269"/>
      <c r="P163" s="135" t="str">
        <f t="shared" si="32"/>
        <v/>
      </c>
      <c r="Q163" s="270"/>
      <c r="R163" s="270"/>
      <c r="S163" s="235"/>
      <c r="T163" s="271"/>
      <c r="U163" s="271"/>
      <c r="V163" s="139" t="str">
        <f t="shared" si="33"/>
        <v/>
      </c>
      <c r="W163" s="100" t="str">
        <f t="shared" si="34"/>
        <v/>
      </c>
      <c r="X163" s="108">
        <f t="shared" si="35"/>
        <v>0</v>
      </c>
    </row>
    <row r="164" spans="1:24" s="74" customFormat="1" ht="12" customHeight="1">
      <c r="A164" s="22"/>
      <c r="B164" s="2"/>
      <c r="C164" s="62"/>
      <c r="D164" s="2"/>
      <c r="E164" s="5"/>
      <c r="F164" s="67"/>
      <c r="G164" s="4"/>
      <c r="H164" s="9" t="str">
        <f t="shared" si="36"/>
        <v/>
      </c>
      <c r="I164" s="10" t="str">
        <f t="shared" si="37"/>
        <v/>
      </c>
      <c r="J164" s="4"/>
      <c r="K164" s="267"/>
      <c r="L164" s="268"/>
      <c r="M164" s="268"/>
      <c r="N164" s="269" t="str">
        <f t="shared" si="31"/>
        <v/>
      </c>
      <c r="O164" s="269"/>
      <c r="P164" s="135" t="str">
        <f t="shared" si="32"/>
        <v/>
      </c>
      <c r="Q164" s="270"/>
      <c r="R164" s="270"/>
      <c r="S164" s="235"/>
      <c r="T164" s="271"/>
      <c r="U164" s="271"/>
      <c r="V164" s="139" t="str">
        <f t="shared" si="33"/>
        <v/>
      </c>
      <c r="W164" s="100" t="str">
        <f t="shared" si="34"/>
        <v/>
      </c>
      <c r="X164" s="108">
        <f t="shared" si="35"/>
        <v>0</v>
      </c>
    </row>
    <row r="165" spans="1:24" s="74" customFormat="1" ht="12" customHeight="1">
      <c r="A165" s="89"/>
      <c r="B165" s="2"/>
      <c r="C165" s="62"/>
      <c r="D165" s="2"/>
      <c r="E165" s="63"/>
      <c r="F165" s="68"/>
      <c r="G165" s="4"/>
      <c r="H165" s="9" t="str">
        <f t="shared" si="36"/>
        <v/>
      </c>
      <c r="I165" s="10" t="str">
        <f t="shared" si="37"/>
        <v/>
      </c>
      <c r="J165" s="4"/>
      <c r="K165" s="267"/>
      <c r="L165" s="268"/>
      <c r="M165" s="268"/>
      <c r="N165" s="269" t="str">
        <f t="shared" si="31"/>
        <v/>
      </c>
      <c r="O165" s="269"/>
      <c r="P165" s="135" t="str">
        <f t="shared" si="32"/>
        <v/>
      </c>
      <c r="Q165" s="270"/>
      <c r="R165" s="270"/>
      <c r="S165" s="235"/>
      <c r="T165" s="271"/>
      <c r="U165" s="271"/>
      <c r="V165" s="139" t="str">
        <f t="shared" si="33"/>
        <v/>
      </c>
      <c r="W165" s="100" t="str">
        <f t="shared" si="34"/>
        <v/>
      </c>
      <c r="X165" s="108">
        <f t="shared" si="35"/>
        <v>0</v>
      </c>
    </row>
    <row r="166" spans="1:24" s="74" customFormat="1" ht="12" customHeight="1">
      <c r="A166" s="89"/>
      <c r="B166" s="2"/>
      <c r="C166" s="62"/>
      <c r="D166" s="2"/>
      <c r="E166" s="63"/>
      <c r="F166" s="68"/>
      <c r="G166" s="4"/>
      <c r="H166" s="9" t="str">
        <f t="shared" ref="H166" si="38">IF(F166=" ","",IF(F166="","",IF(G166="","",IF(G166&gt;C166+E166,G166-(C166+E166),IF(G166&lt;C166-F166,G166-(C166-F166)," ")))))</f>
        <v/>
      </c>
      <c r="I166" s="10" t="str">
        <f t="shared" ref="I166" si="39">IF(H166&lt;&gt;" ","",IF(F166="","",IF(G166="","",IF(G166&gt;((2*C166+E166-F166)/2)+(((E166+F166)/2)*0.85),"HIGH",IF(G166&lt;((2*C166+E166-F166)/2)-(((F166+E166)/2)*0.85),"LOW","  ")))))</f>
        <v/>
      </c>
      <c r="J166" s="4"/>
      <c r="K166" s="267"/>
      <c r="L166" s="268"/>
      <c r="M166" s="268"/>
      <c r="N166" s="269" t="str">
        <f t="shared" si="31"/>
        <v/>
      </c>
      <c r="O166" s="269"/>
      <c r="P166" s="135" t="str">
        <f t="shared" si="32"/>
        <v/>
      </c>
      <c r="Q166" s="270"/>
      <c r="R166" s="270"/>
      <c r="S166" s="235"/>
      <c r="T166" s="271"/>
      <c r="U166" s="271"/>
      <c r="V166" s="139" t="str">
        <f t="shared" si="33"/>
        <v/>
      </c>
      <c r="W166" s="100" t="str">
        <f t="shared" si="34"/>
        <v/>
      </c>
      <c r="X166" s="108">
        <f t="shared" si="35"/>
        <v>0</v>
      </c>
    </row>
    <row r="167" spans="1:24" s="74" customFormat="1" ht="12" customHeight="1">
      <c r="A167" s="22"/>
      <c r="B167" s="2"/>
      <c r="C167" s="3"/>
      <c r="D167" s="2"/>
      <c r="E167" s="5"/>
      <c r="F167" s="67"/>
      <c r="G167" s="4"/>
      <c r="H167" s="9" t="str">
        <f t="shared" ref="H167:H172" si="40">IF(F167=" ","",IF(F167="","",IF(G167="","",IF(G167&gt;C167+E167,G167-(C167+E167),IF(G167&lt;C167-F167,G167-(C167-F167)," ")))))</f>
        <v/>
      </c>
      <c r="I167" s="10" t="str">
        <f t="shared" ref="I167:I172" si="41">IF(H167&lt;&gt;" ","",IF(F167="","",IF(G167="","",IF(G167&gt;((2*C167+E167-F167)/2)+(((E167+F167)/2)*0.85),"HIGH",IF(G167&lt;((2*C167+E167-F167)/2)-(((F167+E167)/2)*0.85),"LOW","  ")))))</f>
        <v/>
      </c>
      <c r="J167" s="4"/>
      <c r="K167" s="267"/>
      <c r="L167" s="268"/>
      <c r="M167" s="268"/>
      <c r="N167" s="269" t="str">
        <f t="shared" si="31"/>
        <v/>
      </c>
      <c r="O167" s="269"/>
      <c r="P167" s="135" t="str">
        <f t="shared" si="32"/>
        <v/>
      </c>
      <c r="Q167" s="270"/>
      <c r="R167" s="270"/>
      <c r="S167" s="235"/>
      <c r="T167" s="271"/>
      <c r="U167" s="271"/>
      <c r="V167" s="139" t="str">
        <f t="shared" si="33"/>
        <v/>
      </c>
      <c r="W167" s="100" t="str">
        <f t="shared" si="34"/>
        <v/>
      </c>
      <c r="X167" s="108">
        <f t="shared" si="35"/>
        <v>0</v>
      </c>
    </row>
    <row r="168" spans="1:24" s="74" customFormat="1" ht="12" customHeight="1">
      <c r="A168" s="22"/>
      <c r="B168" s="2"/>
      <c r="C168" s="3"/>
      <c r="D168" s="2"/>
      <c r="E168" s="5"/>
      <c r="F168" s="67"/>
      <c r="G168" s="4"/>
      <c r="H168" s="9" t="str">
        <f t="shared" si="40"/>
        <v/>
      </c>
      <c r="I168" s="10" t="str">
        <f t="shared" si="41"/>
        <v/>
      </c>
      <c r="J168" s="4"/>
      <c r="K168" s="267"/>
      <c r="L168" s="268"/>
      <c r="M168" s="268"/>
      <c r="N168" s="269" t="str">
        <f t="shared" si="31"/>
        <v/>
      </c>
      <c r="O168" s="269"/>
      <c r="P168" s="135" t="str">
        <f t="shared" si="32"/>
        <v/>
      </c>
      <c r="Q168" s="270"/>
      <c r="R168" s="270"/>
      <c r="S168" s="235"/>
      <c r="T168" s="271"/>
      <c r="U168" s="271"/>
      <c r="V168" s="139" t="str">
        <f t="shared" si="33"/>
        <v/>
      </c>
      <c r="W168" s="100" t="str">
        <f t="shared" si="34"/>
        <v/>
      </c>
      <c r="X168" s="108">
        <f t="shared" si="35"/>
        <v>0</v>
      </c>
    </row>
    <row r="169" spans="1:24" s="74" customFormat="1" ht="12" customHeight="1">
      <c r="A169" s="22"/>
      <c r="B169" s="2"/>
      <c r="C169" s="3"/>
      <c r="D169" s="2"/>
      <c r="E169" s="5"/>
      <c r="F169" s="67"/>
      <c r="G169" s="4"/>
      <c r="H169" s="9" t="str">
        <f t="shared" si="40"/>
        <v/>
      </c>
      <c r="I169" s="10" t="str">
        <f t="shared" si="41"/>
        <v/>
      </c>
      <c r="J169" s="4"/>
      <c r="K169" s="267"/>
      <c r="L169" s="268"/>
      <c r="M169" s="268"/>
      <c r="N169" s="269" t="str">
        <f t="shared" si="31"/>
        <v/>
      </c>
      <c r="O169" s="269"/>
      <c r="P169" s="135" t="str">
        <f t="shared" si="32"/>
        <v/>
      </c>
      <c r="Q169" s="270"/>
      <c r="R169" s="270"/>
      <c r="S169" s="235"/>
      <c r="T169" s="271"/>
      <c r="U169" s="271"/>
      <c r="V169" s="139" t="str">
        <f t="shared" si="33"/>
        <v/>
      </c>
      <c r="W169" s="100" t="str">
        <f t="shared" si="34"/>
        <v/>
      </c>
      <c r="X169" s="108">
        <f t="shared" si="35"/>
        <v>0</v>
      </c>
    </row>
    <row r="170" spans="1:24" s="74" customFormat="1" ht="12" customHeight="1">
      <c r="A170" s="22"/>
      <c r="B170" s="2"/>
      <c r="C170" s="3"/>
      <c r="D170" s="2"/>
      <c r="E170" s="5"/>
      <c r="F170" s="67"/>
      <c r="G170" s="4"/>
      <c r="H170" s="9" t="str">
        <f t="shared" si="40"/>
        <v/>
      </c>
      <c r="I170" s="10" t="str">
        <f t="shared" si="41"/>
        <v/>
      </c>
      <c r="J170" s="4"/>
      <c r="K170" s="267"/>
      <c r="L170" s="268"/>
      <c r="M170" s="268"/>
      <c r="N170" s="269" t="str">
        <f t="shared" si="31"/>
        <v/>
      </c>
      <c r="O170" s="269"/>
      <c r="P170" s="135" t="str">
        <f t="shared" si="32"/>
        <v/>
      </c>
      <c r="Q170" s="270"/>
      <c r="R170" s="270"/>
      <c r="S170" s="235"/>
      <c r="T170" s="271"/>
      <c r="U170" s="271"/>
      <c r="V170" s="139" t="str">
        <f t="shared" si="33"/>
        <v/>
      </c>
      <c r="W170" s="100" t="str">
        <f t="shared" si="34"/>
        <v/>
      </c>
      <c r="X170" s="108">
        <f t="shared" si="35"/>
        <v>0</v>
      </c>
    </row>
    <row r="171" spans="1:24" s="74" customFormat="1" ht="12" customHeight="1">
      <c r="A171" s="22"/>
      <c r="B171" s="2"/>
      <c r="C171" s="3"/>
      <c r="D171" s="2"/>
      <c r="E171" s="5"/>
      <c r="F171" s="67"/>
      <c r="G171" s="4"/>
      <c r="H171" s="9" t="str">
        <f t="shared" si="40"/>
        <v/>
      </c>
      <c r="I171" s="10" t="str">
        <f t="shared" si="41"/>
        <v/>
      </c>
      <c r="J171" s="4"/>
      <c r="K171" s="267"/>
      <c r="L171" s="268"/>
      <c r="M171" s="268"/>
      <c r="N171" s="269" t="str">
        <f t="shared" si="31"/>
        <v/>
      </c>
      <c r="O171" s="269"/>
      <c r="P171" s="135" t="str">
        <f t="shared" si="32"/>
        <v/>
      </c>
      <c r="Q171" s="270"/>
      <c r="R171" s="270"/>
      <c r="S171" s="235"/>
      <c r="T171" s="271"/>
      <c r="U171" s="271"/>
      <c r="V171" s="139" t="str">
        <f t="shared" si="33"/>
        <v/>
      </c>
      <c r="W171" s="100" t="str">
        <f t="shared" si="34"/>
        <v/>
      </c>
      <c r="X171" s="108">
        <f t="shared" si="35"/>
        <v>0</v>
      </c>
    </row>
    <row r="172" spans="1:24" s="74" customFormat="1" ht="12" customHeight="1">
      <c r="A172" s="22"/>
      <c r="B172" s="2"/>
      <c r="C172" s="3"/>
      <c r="D172" s="2"/>
      <c r="E172" s="5"/>
      <c r="F172" s="67"/>
      <c r="G172" s="4"/>
      <c r="H172" s="9" t="str">
        <f t="shared" si="40"/>
        <v/>
      </c>
      <c r="I172" s="10" t="str">
        <f t="shared" si="41"/>
        <v/>
      </c>
      <c r="J172" s="4"/>
      <c r="K172" s="267"/>
      <c r="L172" s="268"/>
      <c r="M172" s="268"/>
      <c r="N172" s="269" t="str">
        <f t="shared" si="31"/>
        <v/>
      </c>
      <c r="O172" s="269"/>
      <c r="P172" s="135" t="str">
        <f t="shared" si="32"/>
        <v/>
      </c>
      <c r="Q172" s="270"/>
      <c r="R172" s="270"/>
      <c r="S172" s="235"/>
      <c r="T172" s="271"/>
      <c r="U172" s="271"/>
      <c r="V172" s="139" t="str">
        <f t="shared" si="33"/>
        <v/>
      </c>
      <c r="W172" s="100" t="str">
        <f t="shared" si="34"/>
        <v/>
      </c>
      <c r="X172" s="108">
        <f t="shared" si="35"/>
        <v>0</v>
      </c>
    </row>
    <row r="173" spans="1:24" s="74" customFormat="1" ht="12" customHeight="1">
      <c r="A173" s="134"/>
      <c r="B173" s="2"/>
      <c r="C173" s="3"/>
      <c r="D173" s="2"/>
      <c r="E173" s="5"/>
      <c r="F173" s="67"/>
      <c r="G173" s="4"/>
      <c r="H173" s="9" t="str">
        <f t="shared" ref="H173:H180" si="42">IF(F173=" ","",IF(F173="","",IF(G173="","",IF(G173&gt;C173+E173,G173-(C173+E173),IF(G173&lt;C173-F173,G173-(C173-F173)," ")))))</f>
        <v/>
      </c>
      <c r="I173" s="10" t="str">
        <f t="shared" ref="I173:I180" si="43">IF(H173&lt;&gt;" ","",IF(F173="","",IF(G173="","",IF(G173&gt;((2*C173+E173-F173)/2)+(((E173+F173)/2)*0.85),"HIGH",IF(G173&lt;((2*C173+E173-F173)/2)-(((F173+E173)/2)*0.85),"LOW","  ")))))</f>
        <v/>
      </c>
      <c r="J173" s="4"/>
      <c r="K173" s="267"/>
      <c r="L173" s="268"/>
      <c r="M173" s="268"/>
      <c r="N173" s="269" t="str">
        <f t="shared" si="31"/>
        <v/>
      </c>
      <c r="O173" s="269"/>
      <c r="P173" s="135" t="str">
        <f t="shared" si="32"/>
        <v/>
      </c>
      <c r="Q173" s="270"/>
      <c r="R173" s="270"/>
      <c r="S173" s="235"/>
      <c r="T173" s="271"/>
      <c r="U173" s="271"/>
      <c r="V173" s="139" t="str">
        <f t="shared" si="33"/>
        <v/>
      </c>
      <c r="W173" s="100" t="str">
        <f t="shared" si="34"/>
        <v/>
      </c>
      <c r="X173" s="108">
        <f t="shared" si="35"/>
        <v>0</v>
      </c>
    </row>
    <row r="174" spans="1:24" s="74" customFormat="1" ht="12" customHeight="1">
      <c r="A174" s="134"/>
      <c r="B174" s="2"/>
      <c r="C174" s="3"/>
      <c r="D174" s="2"/>
      <c r="E174" s="5"/>
      <c r="F174" s="67"/>
      <c r="G174" s="4"/>
      <c r="H174" s="9" t="str">
        <f t="shared" si="42"/>
        <v/>
      </c>
      <c r="I174" s="10" t="str">
        <f t="shared" si="43"/>
        <v/>
      </c>
      <c r="J174" s="4"/>
      <c r="K174" s="267"/>
      <c r="L174" s="268"/>
      <c r="M174" s="268"/>
      <c r="N174" s="269" t="str">
        <f t="shared" si="31"/>
        <v/>
      </c>
      <c r="O174" s="269"/>
      <c r="P174" s="135" t="str">
        <f t="shared" si="32"/>
        <v/>
      </c>
      <c r="Q174" s="270"/>
      <c r="R174" s="270"/>
      <c r="S174" s="235"/>
      <c r="T174" s="271"/>
      <c r="U174" s="271"/>
      <c r="V174" s="139" t="str">
        <f t="shared" si="33"/>
        <v/>
      </c>
      <c r="W174" s="100" t="str">
        <f t="shared" si="34"/>
        <v/>
      </c>
      <c r="X174" s="108">
        <f t="shared" si="35"/>
        <v>0</v>
      </c>
    </row>
    <row r="175" spans="1:24" s="74" customFormat="1" ht="12" customHeight="1">
      <c r="A175" s="89"/>
      <c r="B175" s="2"/>
      <c r="C175" s="62"/>
      <c r="D175" s="2"/>
      <c r="E175" s="63"/>
      <c r="F175" s="68"/>
      <c r="G175" s="4"/>
      <c r="H175" s="9" t="str">
        <f t="shared" si="42"/>
        <v/>
      </c>
      <c r="I175" s="10" t="str">
        <f t="shared" si="43"/>
        <v/>
      </c>
      <c r="J175" s="4"/>
      <c r="K175" s="267"/>
      <c r="L175" s="268"/>
      <c r="M175" s="268"/>
      <c r="N175" s="269" t="str">
        <f t="shared" si="31"/>
        <v/>
      </c>
      <c r="O175" s="269"/>
      <c r="P175" s="135" t="str">
        <f t="shared" si="32"/>
        <v/>
      </c>
      <c r="Q175" s="270"/>
      <c r="R175" s="270"/>
      <c r="S175" s="235"/>
      <c r="T175" s="271"/>
      <c r="U175" s="271"/>
      <c r="V175" s="139" t="str">
        <f t="shared" si="33"/>
        <v/>
      </c>
      <c r="W175" s="100" t="str">
        <f t="shared" si="34"/>
        <v/>
      </c>
      <c r="X175" s="108">
        <f t="shared" si="35"/>
        <v>0</v>
      </c>
    </row>
    <row r="176" spans="1:24" s="74" customFormat="1" ht="12" customHeight="1">
      <c r="A176" s="89"/>
      <c r="B176" s="2"/>
      <c r="C176" s="62"/>
      <c r="D176" s="2"/>
      <c r="E176" s="63"/>
      <c r="F176" s="68"/>
      <c r="G176" s="4"/>
      <c r="H176" s="9" t="str">
        <f t="shared" si="42"/>
        <v/>
      </c>
      <c r="I176" s="10" t="str">
        <f t="shared" si="43"/>
        <v/>
      </c>
      <c r="J176" s="4"/>
      <c r="K176" s="267"/>
      <c r="L176" s="268"/>
      <c r="M176" s="268"/>
      <c r="N176" s="269" t="str">
        <f t="shared" si="31"/>
        <v/>
      </c>
      <c r="O176" s="269"/>
      <c r="P176" s="135" t="str">
        <f t="shared" si="32"/>
        <v/>
      </c>
      <c r="Q176" s="270"/>
      <c r="R176" s="270"/>
      <c r="S176" s="235"/>
      <c r="T176" s="271"/>
      <c r="U176" s="271"/>
      <c r="V176" s="139" t="str">
        <f t="shared" si="33"/>
        <v/>
      </c>
      <c r="W176" s="100" t="str">
        <f t="shared" si="34"/>
        <v/>
      </c>
      <c r="X176" s="108">
        <f t="shared" si="35"/>
        <v>0</v>
      </c>
    </row>
    <row r="177" spans="1:27" s="74" customFormat="1" ht="12" customHeight="1">
      <c r="A177" s="89"/>
      <c r="B177" s="2"/>
      <c r="C177" s="62"/>
      <c r="D177" s="2"/>
      <c r="E177" s="63"/>
      <c r="F177" s="68"/>
      <c r="G177" s="4"/>
      <c r="H177" s="9" t="str">
        <f t="shared" si="42"/>
        <v/>
      </c>
      <c r="I177" s="10" t="str">
        <f t="shared" si="43"/>
        <v/>
      </c>
      <c r="J177" s="4"/>
      <c r="K177" s="267"/>
      <c r="L177" s="268"/>
      <c r="M177" s="268"/>
      <c r="N177" s="269" t="str">
        <f t="shared" si="31"/>
        <v/>
      </c>
      <c r="O177" s="269"/>
      <c r="P177" s="135" t="str">
        <f t="shared" si="32"/>
        <v/>
      </c>
      <c r="Q177" s="270"/>
      <c r="R177" s="270"/>
      <c r="S177" s="235"/>
      <c r="T177" s="271"/>
      <c r="U177" s="271"/>
      <c r="V177" s="139" t="str">
        <f t="shared" si="33"/>
        <v/>
      </c>
      <c r="W177" s="100" t="str">
        <f t="shared" si="34"/>
        <v/>
      </c>
      <c r="X177" s="108">
        <f t="shared" si="35"/>
        <v>0</v>
      </c>
    </row>
    <row r="178" spans="1:27" s="74" customFormat="1" ht="12" customHeight="1">
      <c r="A178" s="89"/>
      <c r="B178" s="2"/>
      <c r="C178" s="62"/>
      <c r="D178" s="2"/>
      <c r="E178" s="63"/>
      <c r="F178" s="68"/>
      <c r="G178" s="4"/>
      <c r="H178" s="9" t="str">
        <f t="shared" si="42"/>
        <v/>
      </c>
      <c r="I178" s="10" t="str">
        <f t="shared" si="43"/>
        <v/>
      </c>
      <c r="J178" s="4"/>
      <c r="K178" s="267"/>
      <c r="L178" s="268"/>
      <c r="M178" s="268"/>
      <c r="N178" s="269" t="str">
        <f t="shared" si="31"/>
        <v/>
      </c>
      <c r="O178" s="269"/>
      <c r="P178" s="135" t="str">
        <f t="shared" si="32"/>
        <v/>
      </c>
      <c r="Q178" s="270"/>
      <c r="R178" s="270"/>
      <c r="S178" s="235"/>
      <c r="T178" s="271"/>
      <c r="U178" s="271"/>
      <c r="V178" s="139" t="str">
        <f t="shared" si="33"/>
        <v/>
      </c>
      <c r="W178" s="100" t="str">
        <f t="shared" si="34"/>
        <v/>
      </c>
      <c r="X178" s="108">
        <f t="shared" si="35"/>
        <v>0</v>
      </c>
    </row>
    <row r="179" spans="1:27" s="74" customFormat="1" ht="12" customHeight="1">
      <c r="A179" s="89"/>
      <c r="B179" s="2"/>
      <c r="C179" s="62"/>
      <c r="D179" s="2"/>
      <c r="E179" s="63"/>
      <c r="F179" s="68"/>
      <c r="G179" s="4"/>
      <c r="H179" s="9" t="str">
        <f t="shared" si="42"/>
        <v/>
      </c>
      <c r="I179" s="10" t="str">
        <f t="shared" si="43"/>
        <v/>
      </c>
      <c r="J179" s="4"/>
      <c r="K179" s="267"/>
      <c r="L179" s="268"/>
      <c r="M179" s="268"/>
      <c r="N179" s="269" t="str">
        <f t="shared" si="31"/>
        <v/>
      </c>
      <c r="O179" s="269"/>
      <c r="P179" s="135" t="str">
        <f t="shared" si="32"/>
        <v/>
      </c>
      <c r="Q179" s="270"/>
      <c r="R179" s="270"/>
      <c r="S179" s="235"/>
      <c r="T179" s="271"/>
      <c r="U179" s="271"/>
      <c r="V179" s="139" t="str">
        <f t="shared" si="33"/>
        <v/>
      </c>
      <c r="W179" s="100" t="str">
        <f t="shared" si="34"/>
        <v/>
      </c>
      <c r="X179" s="108">
        <f t="shared" si="35"/>
        <v>0</v>
      </c>
    </row>
    <row r="180" spans="1:27" s="74" customFormat="1" ht="12" customHeight="1" thickBot="1">
      <c r="A180" s="210"/>
      <c r="B180" s="211"/>
      <c r="C180" s="212"/>
      <c r="D180" s="211"/>
      <c r="E180" s="212"/>
      <c r="F180" s="212"/>
      <c r="G180" s="213"/>
      <c r="H180" s="9" t="str">
        <f t="shared" si="42"/>
        <v/>
      </c>
      <c r="I180" s="10" t="str">
        <f t="shared" si="43"/>
        <v/>
      </c>
      <c r="J180" s="213"/>
      <c r="K180" s="272"/>
      <c r="L180" s="273"/>
      <c r="M180" s="273"/>
      <c r="N180" s="274" t="str">
        <f t="shared" si="31"/>
        <v/>
      </c>
      <c r="O180" s="274"/>
      <c r="P180" s="137" t="str">
        <f t="shared" si="32"/>
        <v/>
      </c>
      <c r="Q180" s="275"/>
      <c r="R180" s="275"/>
      <c r="S180" s="237"/>
      <c r="T180" s="276"/>
      <c r="U180" s="276"/>
      <c r="V180" s="139" t="str">
        <f t="shared" si="33"/>
        <v/>
      </c>
      <c r="W180" s="113" t="str">
        <f t="shared" si="34"/>
        <v/>
      </c>
      <c r="X180" s="108">
        <f t="shared" si="35"/>
        <v>0</v>
      </c>
    </row>
    <row r="181" spans="1:27" s="8" customFormat="1" ht="12.75" customHeight="1">
      <c r="A181" s="93"/>
      <c r="B181" s="93"/>
      <c r="C181" s="93"/>
      <c r="D181" s="93"/>
      <c r="E181" s="93"/>
      <c r="F181" s="93"/>
      <c r="G181" s="94"/>
      <c r="H181" s="93"/>
      <c r="I181" s="93"/>
      <c r="J181" s="93"/>
      <c r="K181" s="93"/>
      <c r="L181" s="93"/>
      <c r="M181" s="93"/>
      <c r="N181" s="93"/>
      <c r="O181" s="93"/>
      <c r="P181" s="93"/>
      <c r="Q181" s="93"/>
      <c r="R181" s="93"/>
      <c r="S181" s="93"/>
      <c r="T181" s="93"/>
      <c r="U181" s="93"/>
      <c r="V181" s="93"/>
      <c r="W181" s="93"/>
      <c r="X181" s="93"/>
      <c r="Y181" s="101"/>
      <c r="Z181" s="104"/>
      <c r="AA181" s="108"/>
    </row>
    <row r="182" spans="1:27" s="74" customFormat="1" ht="26.25" customHeight="1">
      <c r="A182" s="264" t="s">
        <v>83</v>
      </c>
      <c r="B182" s="264"/>
      <c r="C182" s="264"/>
      <c r="D182" s="264"/>
      <c r="E182" s="264"/>
      <c r="F182" s="264"/>
      <c r="G182" s="264"/>
      <c r="H182" s="264"/>
      <c r="I182" s="264"/>
      <c r="J182" s="264"/>
      <c r="K182" s="264"/>
      <c r="L182" s="264"/>
      <c r="M182" s="264"/>
      <c r="N182" s="264"/>
      <c r="O182" s="264"/>
      <c r="P182" s="264"/>
      <c r="Q182" s="264"/>
      <c r="R182" s="264"/>
      <c r="S182" s="264"/>
      <c r="T182" s="264"/>
      <c r="U182" s="264"/>
      <c r="V182" s="264"/>
      <c r="W182" s="264"/>
      <c r="X182" s="264"/>
      <c r="Y182" s="101"/>
      <c r="Z182" s="104"/>
      <c r="AA182" s="108"/>
    </row>
    <row r="183" spans="1:27" ht="24.75" customHeight="1" thickBot="1">
      <c r="A183" s="288" t="s">
        <v>37</v>
      </c>
      <c r="B183" s="288"/>
      <c r="C183" s="288"/>
      <c r="D183" s="288"/>
      <c r="E183" s="288"/>
      <c r="F183" s="288"/>
      <c r="G183" s="288"/>
      <c r="H183" s="288"/>
      <c r="I183" s="288"/>
      <c r="J183" s="288"/>
      <c r="K183" s="288"/>
      <c r="L183" s="288"/>
      <c r="M183" s="288"/>
      <c r="N183" s="288"/>
      <c r="O183" s="288"/>
      <c r="P183" s="288"/>
      <c r="Q183" s="288"/>
      <c r="R183" s="288"/>
      <c r="S183" s="288"/>
      <c r="T183" s="288"/>
      <c r="U183" s="288"/>
      <c r="V183" s="288"/>
      <c r="W183" s="288"/>
      <c r="X183" s="288"/>
      <c r="Y183" s="101"/>
      <c r="Z183" s="104"/>
      <c r="AA183" s="108"/>
    </row>
    <row r="184" spans="1:27" s="82" customFormat="1" ht="6.95" customHeight="1">
      <c r="A184" s="289" t="s">
        <v>1</v>
      </c>
      <c r="B184" s="290"/>
      <c r="C184" s="291"/>
      <c r="D184" s="292" t="s">
        <v>15</v>
      </c>
      <c r="E184" s="290"/>
      <c r="F184" s="290"/>
      <c r="G184" s="291"/>
      <c r="H184" s="292" t="s">
        <v>38</v>
      </c>
      <c r="I184" s="291"/>
      <c r="J184" s="206" t="s">
        <v>11</v>
      </c>
      <c r="K184" s="163"/>
      <c r="L184" s="163"/>
      <c r="M184" s="163"/>
      <c r="N184" s="163"/>
      <c r="O184" s="163"/>
      <c r="P184" s="163"/>
      <c r="Q184" s="164"/>
      <c r="R184" s="207"/>
      <c r="S184" s="208"/>
      <c r="T184" s="208"/>
      <c r="U184" s="208"/>
      <c r="V184" s="293"/>
      <c r="W184" s="294"/>
      <c r="X184" s="104"/>
      <c r="Y184" s="108"/>
    </row>
    <row r="185" spans="1:27" s="74" customFormat="1" ht="13.5" customHeight="1">
      <c r="A185" s="299">
        <f>A5</f>
        <v>0</v>
      </c>
      <c r="B185" s="288"/>
      <c r="C185" s="300"/>
      <c r="D185" s="301">
        <f>A11</f>
        <v>0</v>
      </c>
      <c r="E185" s="288"/>
      <c r="F185" s="288"/>
      <c r="G185" s="300"/>
      <c r="H185" s="301">
        <f>A8</f>
        <v>0</v>
      </c>
      <c r="I185" s="300"/>
      <c r="J185" s="205">
        <f>P8</f>
        <v>0</v>
      </c>
      <c r="Q185" s="81"/>
      <c r="R185" s="20" t="s">
        <v>7</v>
      </c>
      <c r="S185" s="172">
        <v>5</v>
      </c>
      <c r="T185" s="21" t="s">
        <v>8</v>
      </c>
      <c r="U185" s="133"/>
      <c r="V185" s="295"/>
      <c r="W185" s="296"/>
      <c r="X185" s="104"/>
      <c r="Y185" s="108"/>
    </row>
    <row r="186" spans="1:27" ht="3.95" customHeight="1">
      <c r="A186" s="227"/>
      <c r="B186" s="228"/>
      <c r="C186" s="229"/>
      <c r="D186" s="173"/>
      <c r="E186" s="98"/>
      <c r="F186" s="98"/>
      <c r="G186" s="95"/>
      <c r="H186" s="173"/>
      <c r="I186" s="229"/>
      <c r="J186" s="184"/>
      <c r="K186" s="185"/>
      <c r="L186" s="185"/>
      <c r="M186" s="185"/>
      <c r="N186" s="185"/>
      <c r="O186" s="185"/>
      <c r="P186" s="185"/>
      <c r="Q186" s="170"/>
      <c r="R186" s="76"/>
      <c r="S186" s="78"/>
      <c r="T186" s="78"/>
      <c r="U186" s="78"/>
      <c r="V186" s="297"/>
      <c r="W186" s="298"/>
      <c r="X186" s="104"/>
      <c r="Y186" s="108"/>
      <c r="Z186" s="70"/>
      <c r="AA186" s="70"/>
    </row>
    <row r="187" spans="1:27" ht="6" customHeight="1" thickBot="1">
      <c r="A187" s="209"/>
      <c r="B187" s="116"/>
      <c r="C187" s="116"/>
      <c r="D187" s="116"/>
      <c r="E187" s="117"/>
      <c r="F187" s="117"/>
      <c r="G187" s="118"/>
      <c r="H187" s="116"/>
      <c r="I187" s="116"/>
      <c r="J187" s="116"/>
      <c r="K187" s="116"/>
      <c r="L187" s="116"/>
      <c r="M187" s="116"/>
      <c r="N187" s="116"/>
      <c r="O187" s="116"/>
      <c r="P187" s="116"/>
      <c r="Q187" s="116"/>
      <c r="W187" s="119"/>
      <c r="X187" s="104"/>
      <c r="Y187" s="108"/>
      <c r="Z187" s="70"/>
      <c r="AA187" s="70"/>
    </row>
    <row r="188" spans="1:27" ht="17.25" customHeight="1" thickBot="1">
      <c r="A188" s="160" t="s">
        <v>24</v>
      </c>
      <c r="B188" s="161"/>
      <c r="C188" s="161"/>
      <c r="D188" s="161"/>
      <c r="E188" s="161"/>
      <c r="F188" s="161"/>
      <c r="G188" s="161"/>
      <c r="H188" s="161"/>
      <c r="I188" s="161"/>
      <c r="J188" s="161"/>
      <c r="K188" s="277" t="s">
        <v>53</v>
      </c>
      <c r="L188" s="278"/>
      <c r="M188" s="278"/>
      <c r="N188" s="278"/>
      <c r="O188" s="278"/>
      <c r="P188" s="278"/>
      <c r="Q188" s="278"/>
      <c r="R188" s="279"/>
      <c r="S188" s="277" t="s">
        <v>52</v>
      </c>
      <c r="T188" s="278"/>
      <c r="U188" s="279"/>
      <c r="V188" s="278" t="str">
        <f>V18</f>
        <v>INSP FLAG</v>
      </c>
      <c r="W188" s="279"/>
      <c r="X188" s="104"/>
      <c r="Y188" s="108"/>
      <c r="Z188" s="70"/>
      <c r="AA188" s="70"/>
    </row>
    <row r="189" spans="1:27" ht="27" customHeight="1" thickBot="1">
      <c r="A189" s="129" t="s">
        <v>25</v>
      </c>
      <c r="B189" s="129" t="s">
        <v>39</v>
      </c>
      <c r="C189" s="129" t="s">
        <v>26</v>
      </c>
      <c r="D189" s="129" t="s">
        <v>92</v>
      </c>
      <c r="E189" s="130" t="s">
        <v>88</v>
      </c>
      <c r="F189" s="130" t="s">
        <v>89</v>
      </c>
      <c r="G189" s="131" t="s">
        <v>93</v>
      </c>
      <c r="H189" s="129" t="s">
        <v>35</v>
      </c>
      <c r="I189" s="129" t="s">
        <v>36</v>
      </c>
      <c r="J189" s="132" t="s">
        <v>43</v>
      </c>
      <c r="K189" s="280" t="s">
        <v>27</v>
      </c>
      <c r="L189" s="281"/>
      <c r="M189" s="282"/>
      <c r="N189" s="280" t="s">
        <v>86</v>
      </c>
      <c r="O189" s="282"/>
      <c r="P189" s="127" t="s">
        <v>87</v>
      </c>
      <c r="Q189" s="280" t="s">
        <v>42</v>
      </c>
      <c r="R189" s="282"/>
      <c r="S189" s="127" t="s">
        <v>85</v>
      </c>
      <c r="T189" s="280" t="s">
        <v>90</v>
      </c>
      <c r="U189" s="281"/>
      <c r="V189" s="195" t="s">
        <v>97</v>
      </c>
      <c r="W189" s="196" t="s">
        <v>91</v>
      </c>
      <c r="X189" s="108"/>
      <c r="Y189" s="70"/>
      <c r="Z189" s="70"/>
      <c r="AA189" s="70"/>
    </row>
    <row r="190" spans="1:27" s="74" customFormat="1" ht="12" customHeight="1">
      <c r="A190" s="120"/>
      <c r="B190" s="121"/>
      <c r="C190" s="122"/>
      <c r="D190" s="121"/>
      <c r="E190" s="122"/>
      <c r="F190" s="123"/>
      <c r="G190" s="124"/>
      <c r="H190" s="125" t="str">
        <f>IF(F190=" ","",IF(F190="","",IF(G190="","",IF(G190&gt;C190+E190,G190-(C190+E190),IF(G190&lt;C190-F190,G190-(C190-F190)," ")))))</f>
        <v/>
      </c>
      <c r="I190" s="126" t="str">
        <f>IF(H190&lt;&gt;" ","",IF(F190="","",IF(G190="","",IF(G190&gt;((2*C190+E190-F190)/2)+(((E190+F190)/2)*0.85),"HIGH",IF(G190&lt;((2*C190+E190-F190)/2)-(((F190+E190)/2)*0.85),"LOW","  ")))))</f>
        <v/>
      </c>
      <c r="J190" s="124"/>
      <c r="K190" s="283"/>
      <c r="L190" s="284"/>
      <c r="M190" s="284"/>
      <c r="N190" s="285" t="str">
        <f t="shared" ref="N190:N223" si="44">IF(F190=" ","",IF(F190="","",IF(K190="","",IF(K190&gt;C190+E190,K190-(C190+E190),IF(K190&lt;C190-F190,K190-(C190-F190)," ")))))</f>
        <v/>
      </c>
      <c r="O190" s="285"/>
      <c r="P190" s="136" t="str">
        <f t="shared" ref="P190:P223" si="45">IF(N190&lt;&gt;" ","",IF(F190="","",IF(K190="","",IF(K190&gt;((2*C190+E190-F190)/2)+(((E190+F190)/2)*0.85),"HIGH",IF(K190&lt;((2*C190+E190-F190)/2)-(((E190+F190)/2)*0.85),"LOW","  ")))))</f>
        <v/>
      </c>
      <c r="Q190" s="286"/>
      <c r="R190" s="286"/>
      <c r="S190" s="236"/>
      <c r="T190" s="287"/>
      <c r="U190" s="287"/>
      <c r="V190" s="139" t="str">
        <f t="shared" ref="V190:V223" si="46">IF(F190=" ","",IF(F190="","",IF(K190="","",IF(W190&gt;=X190,"REVIEW",""))))</f>
        <v/>
      </c>
      <c r="W190" s="214" t="str">
        <f t="shared" ref="W190:W223" si="47">IF(K190="","",IF((K190-G190)&gt;(G190-K190),K190-G190,G190-K190))</f>
        <v/>
      </c>
      <c r="X190" s="108">
        <f t="shared" ref="X190:X223" si="48">0.5*(E190+F190)</f>
        <v>0</v>
      </c>
    </row>
    <row r="191" spans="1:27" s="74" customFormat="1" ht="12" customHeight="1">
      <c r="A191" s="22"/>
      <c r="B191" s="2"/>
      <c r="C191" s="3"/>
      <c r="D191" s="2"/>
      <c r="E191" s="3"/>
      <c r="F191" s="6"/>
      <c r="G191" s="4"/>
      <c r="H191" s="9" t="str">
        <f>IF(F191=" ","",IF(F191="","",IF(G191="","",IF(G191&gt;C191+E191,G191-(C191+E191),IF(G191&lt;C191-F191,G191-(C191-F191)," ")))))</f>
        <v/>
      </c>
      <c r="I191" s="10" t="str">
        <f>IF(H191&lt;&gt;" ","",IF(F191="","",IF(G191="","",IF(G191&gt;((2*C191+E191-F191)/2)+(((E191+F191)/2)*0.85),"HIGH",IF(G191&lt;((2*C191+E191-F191)/2)-(((F191+E191)/2)*0.85),"LOW","  ")))))</f>
        <v/>
      </c>
      <c r="J191" s="4"/>
      <c r="K191" s="267"/>
      <c r="L191" s="268"/>
      <c r="M191" s="268"/>
      <c r="N191" s="269" t="str">
        <f t="shared" si="44"/>
        <v/>
      </c>
      <c r="O191" s="269"/>
      <c r="P191" s="135" t="str">
        <f t="shared" si="45"/>
        <v/>
      </c>
      <c r="Q191" s="270"/>
      <c r="R191" s="270"/>
      <c r="S191" s="235"/>
      <c r="T191" s="271"/>
      <c r="U191" s="271"/>
      <c r="V191" s="139" t="str">
        <f t="shared" si="46"/>
        <v/>
      </c>
      <c r="W191" s="100" t="str">
        <f t="shared" si="47"/>
        <v/>
      </c>
      <c r="X191" s="108">
        <f t="shared" si="48"/>
        <v>0</v>
      </c>
    </row>
    <row r="192" spans="1:27" s="74" customFormat="1" ht="12" customHeight="1">
      <c r="A192" s="22"/>
      <c r="B192" s="2"/>
      <c r="C192" s="3"/>
      <c r="D192" s="2"/>
      <c r="E192" s="5"/>
      <c r="F192" s="67"/>
      <c r="G192" s="4"/>
      <c r="H192" s="9" t="str">
        <f t="shared" ref="H192:H208" si="49">IF(F192=" ","",IF(F192="","",IF(G192="","",IF(G192&gt;C192+E192,G192-(C192+E192),IF(G192&lt;C192-F192,G192-(C192-F192)," ")))))</f>
        <v/>
      </c>
      <c r="I192" s="10" t="str">
        <f t="shared" ref="I192:I208" si="50">IF(H192&lt;&gt;" ","",IF(F192="","",IF(G192="","",IF(G192&gt;((2*C192+E192-F192)/2)+(((E192+F192)/2)*0.85),"HIGH",IF(G192&lt;((2*C192+E192-F192)/2)-(((F192+E192)/2)*0.85),"LOW","  ")))))</f>
        <v/>
      </c>
      <c r="J192" s="4"/>
      <c r="K192" s="267"/>
      <c r="L192" s="268"/>
      <c r="M192" s="268"/>
      <c r="N192" s="269" t="str">
        <f t="shared" si="44"/>
        <v/>
      </c>
      <c r="O192" s="269"/>
      <c r="P192" s="135" t="str">
        <f t="shared" si="45"/>
        <v/>
      </c>
      <c r="Q192" s="270"/>
      <c r="R192" s="270"/>
      <c r="S192" s="235"/>
      <c r="T192" s="271"/>
      <c r="U192" s="271"/>
      <c r="V192" s="139" t="str">
        <f t="shared" si="46"/>
        <v/>
      </c>
      <c r="W192" s="100" t="str">
        <f t="shared" si="47"/>
        <v/>
      </c>
      <c r="X192" s="108">
        <f t="shared" si="48"/>
        <v>0</v>
      </c>
    </row>
    <row r="193" spans="1:24" s="74" customFormat="1" ht="12" customHeight="1">
      <c r="A193" s="22"/>
      <c r="B193" s="2"/>
      <c r="C193" s="3"/>
      <c r="D193" s="2"/>
      <c r="E193" s="5"/>
      <c r="F193" s="67"/>
      <c r="G193" s="4"/>
      <c r="H193" s="9" t="str">
        <f t="shared" si="49"/>
        <v/>
      </c>
      <c r="I193" s="10" t="str">
        <f t="shared" si="50"/>
        <v/>
      </c>
      <c r="J193" s="4"/>
      <c r="K193" s="267"/>
      <c r="L193" s="268"/>
      <c r="M193" s="268"/>
      <c r="N193" s="269" t="str">
        <f t="shared" si="44"/>
        <v/>
      </c>
      <c r="O193" s="269"/>
      <c r="P193" s="135" t="str">
        <f t="shared" si="45"/>
        <v/>
      </c>
      <c r="Q193" s="270"/>
      <c r="R193" s="270"/>
      <c r="S193" s="235"/>
      <c r="T193" s="271"/>
      <c r="U193" s="271"/>
      <c r="V193" s="139" t="str">
        <f t="shared" si="46"/>
        <v/>
      </c>
      <c r="W193" s="100" t="str">
        <f t="shared" si="47"/>
        <v/>
      </c>
      <c r="X193" s="108">
        <f t="shared" si="48"/>
        <v>0</v>
      </c>
    </row>
    <row r="194" spans="1:24" s="74" customFormat="1" ht="12" customHeight="1">
      <c r="A194" s="22"/>
      <c r="B194" s="2"/>
      <c r="C194" s="3"/>
      <c r="D194" s="2"/>
      <c r="E194" s="5"/>
      <c r="F194" s="67"/>
      <c r="G194" s="4"/>
      <c r="H194" s="9" t="str">
        <f t="shared" si="49"/>
        <v/>
      </c>
      <c r="I194" s="10" t="str">
        <f t="shared" si="50"/>
        <v/>
      </c>
      <c r="J194" s="4"/>
      <c r="K194" s="267"/>
      <c r="L194" s="268"/>
      <c r="M194" s="268"/>
      <c r="N194" s="269" t="str">
        <f t="shared" si="44"/>
        <v/>
      </c>
      <c r="O194" s="269"/>
      <c r="P194" s="135" t="str">
        <f t="shared" si="45"/>
        <v/>
      </c>
      <c r="Q194" s="270"/>
      <c r="R194" s="270"/>
      <c r="S194" s="235"/>
      <c r="T194" s="271"/>
      <c r="U194" s="271"/>
      <c r="V194" s="139" t="str">
        <f t="shared" si="46"/>
        <v/>
      </c>
      <c r="W194" s="100" t="str">
        <f t="shared" si="47"/>
        <v/>
      </c>
      <c r="X194" s="108">
        <f t="shared" si="48"/>
        <v>0</v>
      </c>
    </row>
    <row r="195" spans="1:24" s="74" customFormat="1" ht="12" customHeight="1">
      <c r="A195" s="22"/>
      <c r="B195" s="2"/>
      <c r="C195" s="3"/>
      <c r="D195" s="2"/>
      <c r="E195" s="5"/>
      <c r="F195" s="67"/>
      <c r="G195" s="4"/>
      <c r="H195" s="9" t="str">
        <f t="shared" si="49"/>
        <v/>
      </c>
      <c r="I195" s="10" t="str">
        <f t="shared" si="50"/>
        <v/>
      </c>
      <c r="J195" s="4"/>
      <c r="K195" s="267"/>
      <c r="L195" s="268"/>
      <c r="M195" s="268"/>
      <c r="N195" s="269" t="str">
        <f t="shared" si="44"/>
        <v/>
      </c>
      <c r="O195" s="269"/>
      <c r="P195" s="135" t="str">
        <f t="shared" si="45"/>
        <v/>
      </c>
      <c r="Q195" s="270"/>
      <c r="R195" s="270"/>
      <c r="S195" s="235"/>
      <c r="T195" s="271"/>
      <c r="U195" s="271"/>
      <c r="V195" s="139" t="str">
        <f t="shared" si="46"/>
        <v/>
      </c>
      <c r="W195" s="100" t="str">
        <f t="shared" si="47"/>
        <v/>
      </c>
      <c r="X195" s="108">
        <f t="shared" si="48"/>
        <v>0</v>
      </c>
    </row>
    <row r="196" spans="1:24" s="74" customFormat="1" ht="12" customHeight="1">
      <c r="A196" s="22"/>
      <c r="B196" s="2"/>
      <c r="C196" s="3"/>
      <c r="D196" s="2"/>
      <c r="E196" s="5"/>
      <c r="F196" s="67"/>
      <c r="G196" s="4"/>
      <c r="H196" s="9" t="str">
        <f t="shared" si="49"/>
        <v/>
      </c>
      <c r="I196" s="10" t="str">
        <f t="shared" si="50"/>
        <v/>
      </c>
      <c r="J196" s="4"/>
      <c r="K196" s="267"/>
      <c r="L196" s="268"/>
      <c r="M196" s="268"/>
      <c r="N196" s="269" t="str">
        <f t="shared" si="44"/>
        <v/>
      </c>
      <c r="O196" s="269"/>
      <c r="P196" s="135" t="str">
        <f t="shared" si="45"/>
        <v/>
      </c>
      <c r="Q196" s="270"/>
      <c r="R196" s="270"/>
      <c r="S196" s="235"/>
      <c r="T196" s="271"/>
      <c r="U196" s="271"/>
      <c r="V196" s="139" t="str">
        <f t="shared" si="46"/>
        <v/>
      </c>
      <c r="W196" s="100" t="str">
        <f t="shared" si="47"/>
        <v/>
      </c>
      <c r="X196" s="108">
        <f t="shared" si="48"/>
        <v>0</v>
      </c>
    </row>
    <row r="197" spans="1:24" s="74" customFormat="1" ht="12" customHeight="1">
      <c r="A197" s="22"/>
      <c r="B197" s="2"/>
      <c r="C197" s="3"/>
      <c r="D197" s="2"/>
      <c r="E197" s="5"/>
      <c r="F197" s="67"/>
      <c r="G197" s="4"/>
      <c r="H197" s="9" t="str">
        <f t="shared" si="49"/>
        <v/>
      </c>
      <c r="I197" s="10" t="str">
        <f t="shared" si="50"/>
        <v/>
      </c>
      <c r="J197" s="4"/>
      <c r="K197" s="267"/>
      <c r="L197" s="268"/>
      <c r="M197" s="268"/>
      <c r="N197" s="269" t="str">
        <f t="shared" si="44"/>
        <v/>
      </c>
      <c r="O197" s="269"/>
      <c r="P197" s="135" t="str">
        <f t="shared" si="45"/>
        <v/>
      </c>
      <c r="Q197" s="270"/>
      <c r="R197" s="270"/>
      <c r="S197" s="235"/>
      <c r="T197" s="271"/>
      <c r="U197" s="271"/>
      <c r="V197" s="139" t="str">
        <f t="shared" si="46"/>
        <v/>
      </c>
      <c r="W197" s="100" t="str">
        <f t="shared" si="47"/>
        <v/>
      </c>
      <c r="X197" s="108">
        <f t="shared" si="48"/>
        <v>0</v>
      </c>
    </row>
    <row r="198" spans="1:24" s="74" customFormat="1" ht="12" customHeight="1">
      <c r="A198" s="22"/>
      <c r="B198" s="2"/>
      <c r="C198" s="5"/>
      <c r="D198" s="2"/>
      <c r="E198" s="5"/>
      <c r="F198" s="67"/>
      <c r="G198" s="4"/>
      <c r="H198" s="9" t="str">
        <f t="shared" si="49"/>
        <v/>
      </c>
      <c r="I198" s="10" t="str">
        <f t="shared" si="50"/>
        <v/>
      </c>
      <c r="J198" s="4"/>
      <c r="K198" s="267"/>
      <c r="L198" s="268"/>
      <c r="M198" s="268"/>
      <c r="N198" s="269" t="str">
        <f t="shared" si="44"/>
        <v/>
      </c>
      <c r="O198" s="269"/>
      <c r="P198" s="135" t="str">
        <f t="shared" si="45"/>
        <v/>
      </c>
      <c r="Q198" s="270"/>
      <c r="R198" s="270"/>
      <c r="S198" s="235"/>
      <c r="T198" s="271"/>
      <c r="U198" s="271"/>
      <c r="V198" s="139" t="str">
        <f t="shared" si="46"/>
        <v/>
      </c>
      <c r="W198" s="100" t="str">
        <f t="shared" si="47"/>
        <v/>
      </c>
      <c r="X198" s="108">
        <f t="shared" si="48"/>
        <v>0</v>
      </c>
    </row>
    <row r="199" spans="1:24" s="74" customFormat="1" ht="12" customHeight="1">
      <c r="A199" s="22"/>
      <c r="B199" s="2"/>
      <c r="C199" s="5"/>
      <c r="D199" s="2"/>
      <c r="E199" s="5"/>
      <c r="F199" s="67"/>
      <c r="G199" s="4"/>
      <c r="H199" s="9" t="str">
        <f t="shared" si="49"/>
        <v/>
      </c>
      <c r="I199" s="10" t="str">
        <f t="shared" si="50"/>
        <v/>
      </c>
      <c r="J199" s="4"/>
      <c r="K199" s="267"/>
      <c r="L199" s="268"/>
      <c r="M199" s="268"/>
      <c r="N199" s="269" t="str">
        <f t="shared" si="44"/>
        <v/>
      </c>
      <c r="O199" s="269"/>
      <c r="P199" s="135" t="str">
        <f t="shared" si="45"/>
        <v/>
      </c>
      <c r="Q199" s="270"/>
      <c r="R199" s="270"/>
      <c r="S199" s="235"/>
      <c r="T199" s="271"/>
      <c r="U199" s="271"/>
      <c r="V199" s="139" t="str">
        <f t="shared" si="46"/>
        <v/>
      </c>
      <c r="W199" s="100" t="str">
        <f t="shared" si="47"/>
        <v/>
      </c>
      <c r="X199" s="108">
        <f t="shared" si="48"/>
        <v>0</v>
      </c>
    </row>
    <row r="200" spans="1:24" s="74" customFormat="1" ht="12" customHeight="1">
      <c r="A200" s="22"/>
      <c r="B200" s="2"/>
      <c r="C200" s="63"/>
      <c r="D200" s="2"/>
      <c r="E200" s="5"/>
      <c r="F200" s="67"/>
      <c r="G200" s="4"/>
      <c r="H200" s="9" t="str">
        <f t="shared" si="49"/>
        <v/>
      </c>
      <c r="I200" s="10" t="str">
        <f t="shared" si="50"/>
        <v/>
      </c>
      <c r="J200" s="4"/>
      <c r="K200" s="267"/>
      <c r="L200" s="268"/>
      <c r="M200" s="268"/>
      <c r="N200" s="269" t="str">
        <f t="shared" si="44"/>
        <v/>
      </c>
      <c r="O200" s="269"/>
      <c r="P200" s="135" t="str">
        <f t="shared" si="45"/>
        <v/>
      </c>
      <c r="Q200" s="270"/>
      <c r="R200" s="270"/>
      <c r="S200" s="235"/>
      <c r="T200" s="271"/>
      <c r="U200" s="271"/>
      <c r="V200" s="139" t="str">
        <f t="shared" si="46"/>
        <v/>
      </c>
      <c r="W200" s="100" t="str">
        <f t="shared" si="47"/>
        <v/>
      </c>
      <c r="X200" s="108">
        <f t="shared" si="48"/>
        <v>0</v>
      </c>
    </row>
    <row r="201" spans="1:24" s="74" customFormat="1" ht="12" customHeight="1">
      <c r="A201" s="22"/>
      <c r="B201" s="2"/>
      <c r="C201" s="62"/>
      <c r="D201" s="2"/>
      <c r="E201" s="5"/>
      <c r="F201" s="67"/>
      <c r="G201" s="4"/>
      <c r="H201" s="9" t="str">
        <f t="shared" si="49"/>
        <v/>
      </c>
      <c r="I201" s="10" t="str">
        <f t="shared" si="50"/>
        <v/>
      </c>
      <c r="J201" s="4"/>
      <c r="K201" s="267"/>
      <c r="L201" s="268"/>
      <c r="M201" s="268"/>
      <c r="N201" s="269" t="str">
        <f t="shared" si="44"/>
        <v/>
      </c>
      <c r="O201" s="269"/>
      <c r="P201" s="135" t="str">
        <f t="shared" si="45"/>
        <v/>
      </c>
      <c r="Q201" s="270"/>
      <c r="R201" s="270"/>
      <c r="S201" s="235"/>
      <c r="T201" s="271"/>
      <c r="U201" s="271"/>
      <c r="V201" s="139" t="str">
        <f t="shared" si="46"/>
        <v/>
      </c>
      <c r="W201" s="100" t="str">
        <f t="shared" si="47"/>
        <v/>
      </c>
      <c r="X201" s="108">
        <f t="shared" si="48"/>
        <v>0</v>
      </c>
    </row>
    <row r="202" spans="1:24" s="74" customFormat="1" ht="12" customHeight="1">
      <c r="A202" s="22"/>
      <c r="B202" s="2"/>
      <c r="C202" s="3"/>
      <c r="D202" s="2"/>
      <c r="E202" s="5"/>
      <c r="F202" s="67"/>
      <c r="G202" s="4"/>
      <c r="H202" s="9" t="str">
        <f t="shared" si="49"/>
        <v/>
      </c>
      <c r="I202" s="10" t="str">
        <f t="shared" si="50"/>
        <v/>
      </c>
      <c r="J202" s="4"/>
      <c r="K202" s="267"/>
      <c r="L202" s="268"/>
      <c r="M202" s="268"/>
      <c r="N202" s="269" t="str">
        <f t="shared" si="44"/>
        <v/>
      </c>
      <c r="O202" s="269"/>
      <c r="P202" s="135" t="str">
        <f t="shared" si="45"/>
        <v/>
      </c>
      <c r="Q202" s="270"/>
      <c r="R202" s="270"/>
      <c r="S202" s="235"/>
      <c r="T202" s="271"/>
      <c r="U202" s="271"/>
      <c r="V202" s="139" t="str">
        <f t="shared" si="46"/>
        <v/>
      </c>
      <c r="W202" s="100" t="str">
        <f t="shared" si="47"/>
        <v/>
      </c>
      <c r="X202" s="108">
        <f t="shared" si="48"/>
        <v>0</v>
      </c>
    </row>
    <row r="203" spans="1:24" s="74" customFormat="1" ht="12" customHeight="1">
      <c r="A203" s="22"/>
      <c r="B203" s="2"/>
      <c r="C203" s="3"/>
      <c r="D203" s="2"/>
      <c r="E203" s="5"/>
      <c r="F203" s="67"/>
      <c r="G203" s="4"/>
      <c r="H203" s="9" t="str">
        <f t="shared" si="49"/>
        <v/>
      </c>
      <c r="I203" s="10" t="str">
        <f t="shared" si="50"/>
        <v/>
      </c>
      <c r="J203" s="4"/>
      <c r="K203" s="267"/>
      <c r="L203" s="268"/>
      <c r="M203" s="268"/>
      <c r="N203" s="269" t="str">
        <f t="shared" si="44"/>
        <v/>
      </c>
      <c r="O203" s="269"/>
      <c r="P203" s="135" t="str">
        <f t="shared" si="45"/>
        <v/>
      </c>
      <c r="Q203" s="270"/>
      <c r="R203" s="270"/>
      <c r="S203" s="235"/>
      <c r="T203" s="271"/>
      <c r="U203" s="271"/>
      <c r="V203" s="139" t="str">
        <f t="shared" si="46"/>
        <v/>
      </c>
      <c r="W203" s="100" t="str">
        <f t="shared" si="47"/>
        <v/>
      </c>
      <c r="X203" s="108">
        <f t="shared" si="48"/>
        <v>0</v>
      </c>
    </row>
    <row r="204" spans="1:24" s="74" customFormat="1" ht="12" customHeight="1">
      <c r="A204" s="22"/>
      <c r="B204" s="2"/>
      <c r="C204" s="3"/>
      <c r="D204" s="2"/>
      <c r="E204" s="5"/>
      <c r="F204" s="67"/>
      <c r="G204" s="4"/>
      <c r="H204" s="9" t="str">
        <f t="shared" si="49"/>
        <v/>
      </c>
      <c r="I204" s="10" t="str">
        <f t="shared" si="50"/>
        <v/>
      </c>
      <c r="J204" s="4"/>
      <c r="K204" s="267"/>
      <c r="L204" s="268"/>
      <c r="M204" s="268"/>
      <c r="N204" s="269" t="str">
        <f t="shared" si="44"/>
        <v/>
      </c>
      <c r="O204" s="269"/>
      <c r="P204" s="135" t="str">
        <f t="shared" si="45"/>
        <v/>
      </c>
      <c r="Q204" s="270"/>
      <c r="R204" s="270"/>
      <c r="S204" s="235"/>
      <c r="T204" s="271"/>
      <c r="U204" s="271"/>
      <c r="V204" s="139" t="str">
        <f t="shared" si="46"/>
        <v/>
      </c>
      <c r="W204" s="100" t="str">
        <f t="shared" si="47"/>
        <v/>
      </c>
      <c r="X204" s="108">
        <f t="shared" si="48"/>
        <v>0</v>
      </c>
    </row>
    <row r="205" spans="1:24" s="74" customFormat="1" ht="12" customHeight="1">
      <c r="A205" s="22"/>
      <c r="B205" s="2"/>
      <c r="C205" s="3"/>
      <c r="D205" s="2"/>
      <c r="E205" s="5"/>
      <c r="F205" s="67"/>
      <c r="G205" s="4"/>
      <c r="H205" s="9" t="str">
        <f t="shared" si="49"/>
        <v/>
      </c>
      <c r="I205" s="10" t="str">
        <f t="shared" si="50"/>
        <v/>
      </c>
      <c r="J205" s="4"/>
      <c r="K205" s="267"/>
      <c r="L205" s="268"/>
      <c r="M205" s="268"/>
      <c r="N205" s="269" t="str">
        <f t="shared" si="44"/>
        <v/>
      </c>
      <c r="O205" s="269"/>
      <c r="P205" s="135" t="str">
        <f t="shared" si="45"/>
        <v/>
      </c>
      <c r="Q205" s="270"/>
      <c r="R205" s="270"/>
      <c r="S205" s="235"/>
      <c r="T205" s="271"/>
      <c r="U205" s="271"/>
      <c r="V205" s="139" t="str">
        <f t="shared" si="46"/>
        <v/>
      </c>
      <c r="W205" s="100" t="str">
        <f t="shared" si="47"/>
        <v/>
      </c>
      <c r="X205" s="108">
        <f t="shared" si="48"/>
        <v>0</v>
      </c>
    </row>
    <row r="206" spans="1:24" s="74" customFormat="1" ht="12" customHeight="1">
      <c r="A206" s="22"/>
      <c r="B206" s="2"/>
      <c r="C206" s="62"/>
      <c r="D206" s="2"/>
      <c r="E206" s="5"/>
      <c r="F206" s="67"/>
      <c r="G206" s="4"/>
      <c r="H206" s="9" t="str">
        <f t="shared" si="49"/>
        <v/>
      </c>
      <c r="I206" s="10" t="str">
        <f t="shared" si="50"/>
        <v/>
      </c>
      <c r="J206" s="4"/>
      <c r="K206" s="267"/>
      <c r="L206" s="268"/>
      <c r="M206" s="268"/>
      <c r="N206" s="269" t="str">
        <f t="shared" si="44"/>
        <v/>
      </c>
      <c r="O206" s="269"/>
      <c r="P206" s="135" t="str">
        <f t="shared" si="45"/>
        <v/>
      </c>
      <c r="Q206" s="270"/>
      <c r="R206" s="270"/>
      <c r="S206" s="235"/>
      <c r="T206" s="271"/>
      <c r="U206" s="271"/>
      <c r="V206" s="139" t="str">
        <f t="shared" si="46"/>
        <v/>
      </c>
      <c r="W206" s="100" t="str">
        <f t="shared" si="47"/>
        <v/>
      </c>
      <c r="X206" s="108">
        <f t="shared" si="48"/>
        <v>0</v>
      </c>
    </row>
    <row r="207" spans="1:24" s="74" customFormat="1" ht="12" customHeight="1">
      <c r="A207" s="22"/>
      <c r="B207" s="2"/>
      <c r="C207" s="62"/>
      <c r="D207" s="2"/>
      <c r="E207" s="5"/>
      <c r="F207" s="67"/>
      <c r="G207" s="4"/>
      <c r="H207" s="9" t="str">
        <f t="shared" si="49"/>
        <v/>
      </c>
      <c r="I207" s="10" t="str">
        <f t="shared" si="50"/>
        <v/>
      </c>
      <c r="J207" s="4"/>
      <c r="K207" s="267"/>
      <c r="L207" s="268"/>
      <c r="M207" s="268"/>
      <c r="N207" s="269" t="str">
        <f t="shared" si="44"/>
        <v/>
      </c>
      <c r="O207" s="269"/>
      <c r="P207" s="135" t="str">
        <f t="shared" si="45"/>
        <v/>
      </c>
      <c r="Q207" s="270"/>
      <c r="R207" s="270"/>
      <c r="S207" s="235"/>
      <c r="T207" s="271"/>
      <c r="U207" s="271"/>
      <c r="V207" s="139" t="str">
        <f t="shared" si="46"/>
        <v/>
      </c>
      <c r="W207" s="100" t="str">
        <f t="shared" si="47"/>
        <v/>
      </c>
      <c r="X207" s="108">
        <f t="shared" si="48"/>
        <v>0</v>
      </c>
    </row>
    <row r="208" spans="1:24" s="74" customFormat="1" ht="12" customHeight="1">
      <c r="A208" s="89"/>
      <c r="B208" s="2"/>
      <c r="C208" s="62"/>
      <c r="D208" s="2"/>
      <c r="E208" s="63"/>
      <c r="F208" s="68"/>
      <c r="G208" s="4"/>
      <c r="H208" s="9" t="str">
        <f t="shared" si="49"/>
        <v/>
      </c>
      <c r="I208" s="10" t="str">
        <f t="shared" si="50"/>
        <v/>
      </c>
      <c r="J208" s="4"/>
      <c r="K208" s="267"/>
      <c r="L208" s="268"/>
      <c r="M208" s="268"/>
      <c r="N208" s="269" t="str">
        <f t="shared" si="44"/>
        <v/>
      </c>
      <c r="O208" s="269"/>
      <c r="P208" s="135" t="str">
        <f t="shared" si="45"/>
        <v/>
      </c>
      <c r="Q208" s="270"/>
      <c r="R208" s="270"/>
      <c r="S208" s="235"/>
      <c r="T208" s="271"/>
      <c r="U208" s="271"/>
      <c r="V208" s="139" t="str">
        <f t="shared" si="46"/>
        <v/>
      </c>
      <c r="W208" s="100" t="str">
        <f t="shared" si="47"/>
        <v/>
      </c>
      <c r="X208" s="108">
        <f t="shared" si="48"/>
        <v>0</v>
      </c>
    </row>
    <row r="209" spans="1:27" s="74" customFormat="1" ht="12" customHeight="1">
      <c r="A209" s="89"/>
      <c r="B209" s="2"/>
      <c r="C209" s="62"/>
      <c r="D209" s="2"/>
      <c r="E209" s="63"/>
      <c r="F209" s="68"/>
      <c r="G209" s="4"/>
      <c r="H209" s="9" t="str">
        <f t="shared" ref="H209" si="51">IF(F209=" ","",IF(F209="","",IF(G209="","",IF(G209&gt;C209+E209,G209-(C209+E209),IF(G209&lt;C209-F209,G209-(C209-F209)," ")))))</f>
        <v/>
      </c>
      <c r="I209" s="10" t="str">
        <f t="shared" ref="I209" si="52">IF(H209&lt;&gt;" ","",IF(F209="","",IF(G209="","",IF(G209&gt;((2*C209+E209-F209)/2)+(((E209+F209)/2)*0.85),"HIGH",IF(G209&lt;((2*C209+E209-F209)/2)-(((F209+E209)/2)*0.85),"LOW","  ")))))</f>
        <v/>
      </c>
      <c r="J209" s="4"/>
      <c r="K209" s="267"/>
      <c r="L209" s="268"/>
      <c r="M209" s="268"/>
      <c r="N209" s="269" t="str">
        <f t="shared" si="44"/>
        <v/>
      </c>
      <c r="O209" s="269"/>
      <c r="P209" s="135" t="str">
        <f t="shared" si="45"/>
        <v/>
      </c>
      <c r="Q209" s="270"/>
      <c r="R209" s="270"/>
      <c r="S209" s="235"/>
      <c r="T209" s="271"/>
      <c r="U209" s="271"/>
      <c r="V209" s="139" t="str">
        <f t="shared" si="46"/>
        <v/>
      </c>
      <c r="W209" s="100" t="str">
        <f t="shared" si="47"/>
        <v/>
      </c>
      <c r="X209" s="108">
        <f t="shared" si="48"/>
        <v>0</v>
      </c>
    </row>
    <row r="210" spans="1:27" s="74" customFormat="1" ht="12" customHeight="1">
      <c r="A210" s="22"/>
      <c r="B210" s="2"/>
      <c r="C210" s="3"/>
      <c r="D210" s="2"/>
      <c r="E210" s="5"/>
      <c r="F210" s="67"/>
      <c r="G210" s="4"/>
      <c r="H210" s="9" t="str">
        <f t="shared" ref="H210:H216" si="53">IF(F210=" ","",IF(F210="","",IF(G210="","",IF(G210&gt;C210+E210,G210-(C210+E210),IF(G210&lt;C210-F210,G210-(C210-F210)," ")))))</f>
        <v/>
      </c>
      <c r="I210" s="10" t="str">
        <f t="shared" ref="I210:I216" si="54">IF(H210&lt;&gt;" ","",IF(F210="","",IF(G210="","",IF(G210&gt;((2*C210+E210-F210)/2)+(((E210+F210)/2)*0.85),"HIGH",IF(G210&lt;((2*C210+E210-F210)/2)-(((F210+E210)/2)*0.85),"LOW","  ")))))</f>
        <v/>
      </c>
      <c r="J210" s="4"/>
      <c r="K210" s="267"/>
      <c r="L210" s="268"/>
      <c r="M210" s="268"/>
      <c r="N210" s="269" t="str">
        <f t="shared" si="44"/>
        <v/>
      </c>
      <c r="O210" s="269"/>
      <c r="P210" s="135" t="str">
        <f t="shared" si="45"/>
        <v/>
      </c>
      <c r="Q210" s="270"/>
      <c r="R210" s="270"/>
      <c r="S210" s="235"/>
      <c r="T210" s="271"/>
      <c r="U210" s="271"/>
      <c r="V210" s="139" t="str">
        <f t="shared" si="46"/>
        <v/>
      </c>
      <c r="W210" s="100" t="str">
        <f t="shared" si="47"/>
        <v/>
      </c>
      <c r="X210" s="108">
        <f t="shared" si="48"/>
        <v>0</v>
      </c>
    </row>
    <row r="211" spans="1:27" s="74" customFormat="1" ht="12" customHeight="1">
      <c r="A211" s="22"/>
      <c r="B211" s="2"/>
      <c r="C211" s="3"/>
      <c r="D211" s="2"/>
      <c r="E211" s="5"/>
      <c r="F211" s="67"/>
      <c r="G211" s="4"/>
      <c r="H211" s="9" t="str">
        <f t="shared" si="53"/>
        <v/>
      </c>
      <c r="I211" s="10" t="str">
        <f t="shared" si="54"/>
        <v/>
      </c>
      <c r="J211" s="4"/>
      <c r="K211" s="267"/>
      <c r="L211" s="268"/>
      <c r="M211" s="268"/>
      <c r="N211" s="269" t="str">
        <f t="shared" si="44"/>
        <v/>
      </c>
      <c r="O211" s="269"/>
      <c r="P211" s="135" t="str">
        <f t="shared" si="45"/>
        <v/>
      </c>
      <c r="Q211" s="270"/>
      <c r="R211" s="270"/>
      <c r="S211" s="235"/>
      <c r="T211" s="271"/>
      <c r="U211" s="271"/>
      <c r="V211" s="139" t="str">
        <f t="shared" si="46"/>
        <v/>
      </c>
      <c r="W211" s="100" t="str">
        <f t="shared" si="47"/>
        <v/>
      </c>
      <c r="X211" s="108">
        <f t="shared" si="48"/>
        <v>0</v>
      </c>
    </row>
    <row r="212" spans="1:27" s="74" customFormat="1" ht="12" customHeight="1">
      <c r="A212" s="22"/>
      <c r="B212" s="2"/>
      <c r="C212" s="3"/>
      <c r="D212" s="2"/>
      <c r="E212" s="5"/>
      <c r="F212" s="67"/>
      <c r="G212" s="4"/>
      <c r="H212" s="9" t="str">
        <f t="shared" si="53"/>
        <v/>
      </c>
      <c r="I212" s="10" t="str">
        <f t="shared" si="54"/>
        <v/>
      </c>
      <c r="J212" s="4"/>
      <c r="K212" s="267"/>
      <c r="L212" s="268"/>
      <c r="M212" s="268"/>
      <c r="N212" s="269" t="str">
        <f t="shared" si="44"/>
        <v/>
      </c>
      <c r="O212" s="269"/>
      <c r="P212" s="135" t="str">
        <f t="shared" si="45"/>
        <v/>
      </c>
      <c r="Q212" s="270"/>
      <c r="R212" s="270"/>
      <c r="S212" s="235"/>
      <c r="T212" s="271"/>
      <c r="U212" s="271"/>
      <c r="V212" s="139" t="str">
        <f t="shared" si="46"/>
        <v/>
      </c>
      <c r="W212" s="100" t="str">
        <f t="shared" si="47"/>
        <v/>
      </c>
      <c r="X212" s="108">
        <f t="shared" si="48"/>
        <v>0</v>
      </c>
    </row>
    <row r="213" spans="1:27" s="74" customFormat="1" ht="12" customHeight="1">
      <c r="A213" s="22"/>
      <c r="B213" s="2"/>
      <c r="C213" s="3"/>
      <c r="D213" s="2"/>
      <c r="E213" s="5"/>
      <c r="F213" s="67"/>
      <c r="G213" s="4"/>
      <c r="H213" s="9" t="str">
        <f t="shared" si="53"/>
        <v/>
      </c>
      <c r="I213" s="10" t="str">
        <f t="shared" si="54"/>
        <v/>
      </c>
      <c r="J213" s="4"/>
      <c r="K213" s="267"/>
      <c r="L213" s="268"/>
      <c r="M213" s="268"/>
      <c r="N213" s="269" t="str">
        <f t="shared" si="44"/>
        <v/>
      </c>
      <c r="O213" s="269"/>
      <c r="P213" s="135" t="str">
        <f t="shared" si="45"/>
        <v/>
      </c>
      <c r="Q213" s="270"/>
      <c r="R213" s="270"/>
      <c r="S213" s="235"/>
      <c r="T213" s="271"/>
      <c r="U213" s="271"/>
      <c r="V213" s="139" t="str">
        <f t="shared" si="46"/>
        <v/>
      </c>
      <c r="W213" s="100" t="str">
        <f t="shared" si="47"/>
        <v/>
      </c>
      <c r="X213" s="108">
        <f t="shared" si="48"/>
        <v>0</v>
      </c>
    </row>
    <row r="214" spans="1:27" s="74" customFormat="1" ht="12" customHeight="1">
      <c r="A214" s="22"/>
      <c r="B214" s="2"/>
      <c r="C214" s="3"/>
      <c r="D214" s="2"/>
      <c r="E214" s="5"/>
      <c r="F214" s="67"/>
      <c r="G214" s="4"/>
      <c r="H214" s="9" t="str">
        <f t="shared" si="53"/>
        <v/>
      </c>
      <c r="I214" s="10" t="str">
        <f t="shared" si="54"/>
        <v/>
      </c>
      <c r="J214" s="4"/>
      <c r="K214" s="267"/>
      <c r="L214" s="268"/>
      <c r="M214" s="268"/>
      <c r="N214" s="269" t="str">
        <f t="shared" si="44"/>
        <v/>
      </c>
      <c r="O214" s="269"/>
      <c r="P214" s="135" t="str">
        <f t="shared" si="45"/>
        <v/>
      </c>
      <c r="Q214" s="270"/>
      <c r="R214" s="270"/>
      <c r="S214" s="235"/>
      <c r="T214" s="271"/>
      <c r="U214" s="271"/>
      <c r="V214" s="139" t="str">
        <f t="shared" si="46"/>
        <v/>
      </c>
      <c r="W214" s="100" t="str">
        <f t="shared" si="47"/>
        <v/>
      </c>
      <c r="X214" s="108">
        <f t="shared" si="48"/>
        <v>0</v>
      </c>
    </row>
    <row r="215" spans="1:27" s="74" customFormat="1" ht="12" customHeight="1">
      <c r="A215" s="22"/>
      <c r="B215" s="2"/>
      <c r="C215" s="3"/>
      <c r="D215" s="2"/>
      <c r="E215" s="5"/>
      <c r="F215" s="67"/>
      <c r="G215" s="4"/>
      <c r="H215" s="9" t="str">
        <f t="shared" si="53"/>
        <v/>
      </c>
      <c r="I215" s="10" t="str">
        <f t="shared" si="54"/>
        <v/>
      </c>
      <c r="J215" s="4"/>
      <c r="K215" s="267"/>
      <c r="L215" s="268"/>
      <c r="M215" s="268"/>
      <c r="N215" s="269" t="str">
        <f t="shared" si="44"/>
        <v/>
      </c>
      <c r="O215" s="269"/>
      <c r="P215" s="135" t="str">
        <f t="shared" si="45"/>
        <v/>
      </c>
      <c r="Q215" s="270"/>
      <c r="R215" s="270"/>
      <c r="S215" s="235"/>
      <c r="T215" s="271"/>
      <c r="U215" s="271"/>
      <c r="V215" s="139" t="str">
        <f t="shared" si="46"/>
        <v/>
      </c>
      <c r="W215" s="100" t="str">
        <f t="shared" si="47"/>
        <v/>
      </c>
      <c r="X215" s="108">
        <f t="shared" si="48"/>
        <v>0</v>
      </c>
    </row>
    <row r="216" spans="1:27" s="74" customFormat="1" ht="12" customHeight="1">
      <c r="A216" s="134"/>
      <c r="B216" s="2"/>
      <c r="C216" s="3"/>
      <c r="D216" s="2"/>
      <c r="E216" s="5"/>
      <c r="F216" s="67"/>
      <c r="G216" s="4"/>
      <c r="H216" s="9" t="str">
        <f t="shared" si="53"/>
        <v/>
      </c>
      <c r="I216" s="10" t="str">
        <f t="shared" si="54"/>
        <v/>
      </c>
      <c r="J216" s="4"/>
      <c r="K216" s="267"/>
      <c r="L216" s="268"/>
      <c r="M216" s="268"/>
      <c r="N216" s="269" t="str">
        <f t="shared" si="44"/>
        <v/>
      </c>
      <c r="O216" s="269"/>
      <c r="P216" s="135" t="str">
        <f t="shared" si="45"/>
        <v/>
      </c>
      <c r="Q216" s="270"/>
      <c r="R216" s="270"/>
      <c r="S216" s="235"/>
      <c r="T216" s="271"/>
      <c r="U216" s="271"/>
      <c r="V216" s="139" t="str">
        <f t="shared" si="46"/>
        <v/>
      </c>
      <c r="W216" s="100" t="str">
        <f t="shared" si="47"/>
        <v/>
      </c>
      <c r="X216" s="108">
        <f t="shared" si="48"/>
        <v>0</v>
      </c>
    </row>
    <row r="217" spans="1:27" s="74" customFormat="1" ht="12" customHeight="1">
      <c r="A217" s="134"/>
      <c r="B217" s="2"/>
      <c r="C217" s="3"/>
      <c r="D217" s="2"/>
      <c r="E217" s="5"/>
      <c r="F217" s="67"/>
      <c r="G217" s="4"/>
      <c r="H217" s="9" t="str">
        <f t="shared" ref="H217:H223" si="55">IF(F217=" ","",IF(F217="","",IF(G217="","",IF(G217&gt;C217+E217,G217-(C217+E217),IF(G217&lt;C217-F217,G217-(C217-F217)," ")))))</f>
        <v/>
      </c>
      <c r="I217" s="10" t="str">
        <f t="shared" ref="I217:I223" si="56">IF(H217&lt;&gt;" ","",IF(F217="","",IF(G217="","",IF(G217&gt;((2*C217+E217-F217)/2)+(((E217+F217)/2)*0.85),"HIGH",IF(G217&lt;((2*C217+E217-F217)/2)-(((F217+E217)/2)*0.85),"LOW","  ")))))</f>
        <v/>
      </c>
      <c r="J217" s="4"/>
      <c r="K217" s="267"/>
      <c r="L217" s="268"/>
      <c r="M217" s="268"/>
      <c r="N217" s="269" t="str">
        <f t="shared" si="44"/>
        <v/>
      </c>
      <c r="O217" s="269"/>
      <c r="P217" s="135" t="str">
        <f t="shared" si="45"/>
        <v/>
      </c>
      <c r="Q217" s="270"/>
      <c r="R217" s="270"/>
      <c r="S217" s="235"/>
      <c r="T217" s="271"/>
      <c r="U217" s="271"/>
      <c r="V217" s="139" t="str">
        <f t="shared" si="46"/>
        <v/>
      </c>
      <c r="W217" s="100" t="str">
        <f t="shared" si="47"/>
        <v/>
      </c>
      <c r="X217" s="108">
        <f t="shared" si="48"/>
        <v>0</v>
      </c>
    </row>
    <row r="218" spans="1:27" s="74" customFormat="1" ht="12" customHeight="1">
      <c r="A218" s="89"/>
      <c r="B218" s="2"/>
      <c r="C218" s="62"/>
      <c r="D218" s="2"/>
      <c r="E218" s="63"/>
      <c r="F218" s="68"/>
      <c r="G218" s="4"/>
      <c r="H218" s="9" t="str">
        <f t="shared" si="55"/>
        <v/>
      </c>
      <c r="I218" s="10" t="str">
        <f t="shared" si="56"/>
        <v/>
      </c>
      <c r="J218" s="4"/>
      <c r="K218" s="267"/>
      <c r="L218" s="268"/>
      <c r="M218" s="268"/>
      <c r="N218" s="269" t="str">
        <f t="shared" si="44"/>
        <v/>
      </c>
      <c r="O218" s="269"/>
      <c r="P218" s="135" t="str">
        <f t="shared" si="45"/>
        <v/>
      </c>
      <c r="Q218" s="270"/>
      <c r="R218" s="270"/>
      <c r="S218" s="235"/>
      <c r="T218" s="271"/>
      <c r="U218" s="271"/>
      <c r="V218" s="139" t="str">
        <f t="shared" si="46"/>
        <v/>
      </c>
      <c r="W218" s="100" t="str">
        <f t="shared" si="47"/>
        <v/>
      </c>
      <c r="X218" s="108">
        <f t="shared" si="48"/>
        <v>0</v>
      </c>
    </row>
    <row r="219" spans="1:27" s="74" customFormat="1" ht="12" customHeight="1">
      <c r="A219" s="89"/>
      <c r="B219" s="2"/>
      <c r="C219" s="62"/>
      <c r="D219" s="2"/>
      <c r="E219" s="63"/>
      <c r="F219" s="68"/>
      <c r="G219" s="4"/>
      <c r="H219" s="9" t="str">
        <f t="shared" si="55"/>
        <v/>
      </c>
      <c r="I219" s="10" t="str">
        <f t="shared" si="56"/>
        <v/>
      </c>
      <c r="J219" s="4"/>
      <c r="K219" s="267"/>
      <c r="L219" s="268"/>
      <c r="M219" s="268"/>
      <c r="N219" s="269" t="str">
        <f t="shared" si="44"/>
        <v/>
      </c>
      <c r="O219" s="269"/>
      <c r="P219" s="135" t="str">
        <f t="shared" si="45"/>
        <v/>
      </c>
      <c r="Q219" s="270"/>
      <c r="R219" s="270"/>
      <c r="S219" s="235"/>
      <c r="T219" s="271"/>
      <c r="U219" s="271"/>
      <c r="V219" s="139" t="str">
        <f t="shared" si="46"/>
        <v/>
      </c>
      <c r="W219" s="100" t="str">
        <f t="shared" si="47"/>
        <v/>
      </c>
      <c r="X219" s="108">
        <f t="shared" si="48"/>
        <v>0</v>
      </c>
    </row>
    <row r="220" spans="1:27" s="74" customFormat="1" ht="12" customHeight="1">
      <c r="A220" s="89"/>
      <c r="B220" s="2"/>
      <c r="C220" s="62"/>
      <c r="D220" s="2"/>
      <c r="E220" s="63"/>
      <c r="F220" s="68"/>
      <c r="G220" s="4"/>
      <c r="H220" s="9" t="str">
        <f t="shared" si="55"/>
        <v/>
      </c>
      <c r="I220" s="10" t="str">
        <f>IF(H220&lt;&gt;" ","",IF(F220="","",IF(G220="","",IF(G220&gt;((2*C220+E220-F220)/2)+(((E220+F220)/2)*0.85),"HIGH",IF(G220&lt;((2*C220+E220-F220)/2)-(((F220+E220)/2)*0.85),"LOW","  ")))))</f>
        <v/>
      </c>
      <c r="J220" s="4"/>
      <c r="K220" s="267"/>
      <c r="L220" s="268"/>
      <c r="M220" s="268"/>
      <c r="N220" s="269" t="str">
        <f t="shared" si="44"/>
        <v/>
      </c>
      <c r="O220" s="269"/>
      <c r="P220" s="135" t="str">
        <f t="shared" si="45"/>
        <v/>
      </c>
      <c r="Q220" s="270"/>
      <c r="R220" s="270"/>
      <c r="S220" s="235"/>
      <c r="T220" s="271"/>
      <c r="U220" s="271"/>
      <c r="V220" s="139" t="str">
        <f t="shared" si="46"/>
        <v/>
      </c>
      <c r="W220" s="100" t="str">
        <f t="shared" si="47"/>
        <v/>
      </c>
      <c r="X220" s="108">
        <f t="shared" si="48"/>
        <v>0</v>
      </c>
    </row>
    <row r="221" spans="1:27" s="74" customFormat="1" ht="12" customHeight="1">
      <c r="A221" s="89"/>
      <c r="B221" s="2"/>
      <c r="C221" s="62"/>
      <c r="D221" s="2"/>
      <c r="E221" s="63"/>
      <c r="F221" s="68"/>
      <c r="G221" s="4"/>
      <c r="H221" s="9" t="str">
        <f t="shared" si="55"/>
        <v/>
      </c>
      <c r="I221" s="10" t="str">
        <f t="shared" si="56"/>
        <v/>
      </c>
      <c r="J221" s="4"/>
      <c r="K221" s="267"/>
      <c r="L221" s="268"/>
      <c r="M221" s="268"/>
      <c r="N221" s="269" t="str">
        <f t="shared" si="44"/>
        <v/>
      </c>
      <c r="O221" s="269"/>
      <c r="P221" s="135" t="str">
        <f t="shared" si="45"/>
        <v/>
      </c>
      <c r="Q221" s="270"/>
      <c r="R221" s="270"/>
      <c r="S221" s="235"/>
      <c r="T221" s="271"/>
      <c r="U221" s="271"/>
      <c r="V221" s="139" t="str">
        <f t="shared" si="46"/>
        <v/>
      </c>
      <c r="W221" s="100" t="str">
        <f t="shared" si="47"/>
        <v/>
      </c>
      <c r="X221" s="108">
        <f t="shared" si="48"/>
        <v>0</v>
      </c>
    </row>
    <row r="222" spans="1:27" s="74" customFormat="1" ht="12" customHeight="1">
      <c r="A222" s="89"/>
      <c r="B222" s="2"/>
      <c r="C222" s="62"/>
      <c r="D222" s="2"/>
      <c r="E222" s="63"/>
      <c r="F222" s="68"/>
      <c r="G222" s="4"/>
      <c r="H222" s="9" t="str">
        <f t="shared" si="55"/>
        <v/>
      </c>
      <c r="I222" s="10" t="str">
        <f t="shared" si="56"/>
        <v/>
      </c>
      <c r="J222" s="4"/>
      <c r="K222" s="267"/>
      <c r="L222" s="268"/>
      <c r="M222" s="268"/>
      <c r="N222" s="269" t="str">
        <f t="shared" si="44"/>
        <v/>
      </c>
      <c r="O222" s="269"/>
      <c r="P222" s="135" t="str">
        <f t="shared" si="45"/>
        <v/>
      </c>
      <c r="Q222" s="270"/>
      <c r="R222" s="270"/>
      <c r="S222" s="235"/>
      <c r="T222" s="271"/>
      <c r="U222" s="271"/>
      <c r="V222" s="139" t="str">
        <f t="shared" si="46"/>
        <v/>
      </c>
      <c r="W222" s="100" t="str">
        <f t="shared" si="47"/>
        <v/>
      </c>
      <c r="X222" s="108">
        <f t="shared" si="48"/>
        <v>0</v>
      </c>
    </row>
    <row r="223" spans="1:27" s="74" customFormat="1" ht="12" customHeight="1" thickBot="1">
      <c r="A223" s="210"/>
      <c r="B223" s="211"/>
      <c r="C223" s="212"/>
      <c r="D223" s="211"/>
      <c r="E223" s="212"/>
      <c r="F223" s="212"/>
      <c r="G223" s="213"/>
      <c r="H223" s="9" t="str">
        <f t="shared" si="55"/>
        <v/>
      </c>
      <c r="I223" s="10" t="str">
        <f t="shared" si="56"/>
        <v/>
      </c>
      <c r="J223" s="213"/>
      <c r="K223" s="272"/>
      <c r="L223" s="273"/>
      <c r="M223" s="273"/>
      <c r="N223" s="274" t="str">
        <f t="shared" si="44"/>
        <v/>
      </c>
      <c r="O223" s="274"/>
      <c r="P223" s="137" t="str">
        <f t="shared" si="45"/>
        <v/>
      </c>
      <c r="Q223" s="275"/>
      <c r="R223" s="275"/>
      <c r="S223" s="237"/>
      <c r="T223" s="276"/>
      <c r="U223" s="276"/>
      <c r="V223" s="139" t="str">
        <f t="shared" si="46"/>
        <v/>
      </c>
      <c r="W223" s="113" t="str">
        <f t="shared" si="47"/>
        <v/>
      </c>
      <c r="X223" s="108">
        <f t="shared" si="48"/>
        <v>0</v>
      </c>
    </row>
    <row r="224" spans="1:27" s="8" customFormat="1" ht="12.75" customHeight="1">
      <c r="A224" s="93"/>
      <c r="B224" s="93"/>
      <c r="C224" s="93"/>
      <c r="D224" s="93"/>
      <c r="E224" s="93"/>
      <c r="F224" s="93"/>
      <c r="G224" s="94"/>
      <c r="H224" s="93"/>
      <c r="I224" s="93"/>
      <c r="J224" s="93"/>
      <c r="K224" s="93"/>
      <c r="L224" s="93"/>
      <c r="M224" s="93"/>
      <c r="N224" s="93"/>
      <c r="O224" s="93"/>
      <c r="P224" s="93"/>
      <c r="Q224" s="93"/>
      <c r="R224" s="93"/>
      <c r="S224" s="93"/>
      <c r="T224" s="93"/>
      <c r="U224" s="93"/>
      <c r="V224" s="93"/>
      <c r="W224" s="93"/>
      <c r="X224" s="93"/>
      <c r="Y224" s="101"/>
      <c r="Z224" s="104"/>
      <c r="AA224" s="108"/>
    </row>
    <row r="225" spans="1:27" s="74" customFormat="1" ht="26.25" customHeight="1">
      <c r="A225" s="264" t="s">
        <v>83</v>
      </c>
      <c r="B225" s="264"/>
      <c r="C225" s="264"/>
      <c r="D225" s="264"/>
      <c r="E225" s="264"/>
      <c r="F225" s="264"/>
      <c r="G225" s="264"/>
      <c r="H225" s="264"/>
      <c r="I225" s="264"/>
      <c r="J225" s="264"/>
      <c r="K225" s="264"/>
      <c r="L225" s="264"/>
      <c r="M225" s="264"/>
      <c r="N225" s="264"/>
      <c r="O225" s="264"/>
      <c r="P225" s="264"/>
      <c r="Q225" s="264"/>
      <c r="R225" s="264"/>
      <c r="S225" s="264"/>
      <c r="T225" s="264"/>
      <c r="U225" s="264"/>
      <c r="V225" s="264"/>
      <c r="W225" s="264"/>
      <c r="X225" s="264"/>
      <c r="Y225" s="101"/>
      <c r="Z225" s="104"/>
      <c r="AA225" s="108"/>
    </row>
    <row r="226" spans="1:27" ht="24.75" customHeight="1" thickBot="1">
      <c r="A226" s="288" t="s">
        <v>37</v>
      </c>
      <c r="B226" s="288"/>
      <c r="C226" s="288"/>
      <c r="D226" s="288"/>
      <c r="E226" s="288"/>
      <c r="F226" s="288"/>
      <c r="G226" s="288"/>
      <c r="H226" s="288"/>
      <c r="I226" s="288"/>
      <c r="J226" s="288"/>
      <c r="K226" s="288"/>
      <c r="L226" s="288"/>
      <c r="M226" s="288"/>
      <c r="N226" s="288"/>
      <c r="O226" s="288"/>
      <c r="P226" s="288"/>
      <c r="Q226" s="288"/>
      <c r="R226" s="288"/>
      <c r="S226" s="288"/>
      <c r="T226" s="288"/>
      <c r="U226" s="288"/>
      <c r="V226" s="288"/>
      <c r="W226" s="288"/>
      <c r="X226" s="288"/>
      <c r="Y226" s="101"/>
      <c r="Z226" s="104"/>
      <c r="AA226" s="108"/>
    </row>
    <row r="227" spans="1:27" s="82" customFormat="1" ht="6.95" customHeight="1">
      <c r="A227" s="289" t="s">
        <v>1</v>
      </c>
      <c r="B227" s="290"/>
      <c r="C227" s="291"/>
      <c r="D227" s="292" t="s">
        <v>15</v>
      </c>
      <c r="E227" s="290"/>
      <c r="F227" s="290"/>
      <c r="G227" s="291"/>
      <c r="H227" s="292" t="s">
        <v>38</v>
      </c>
      <c r="I227" s="291"/>
      <c r="J227" s="206" t="s">
        <v>11</v>
      </c>
      <c r="K227" s="163"/>
      <c r="L227" s="163"/>
      <c r="M227" s="163"/>
      <c r="N227" s="163"/>
      <c r="O227" s="163"/>
      <c r="P227" s="163"/>
      <c r="Q227" s="164"/>
      <c r="R227" s="207"/>
      <c r="S227" s="208"/>
      <c r="T227" s="208"/>
      <c r="U227" s="208"/>
      <c r="V227" s="293"/>
      <c r="W227" s="294"/>
      <c r="X227" s="104"/>
      <c r="Y227" s="108"/>
    </row>
    <row r="228" spans="1:27" s="74" customFormat="1" ht="13.5" customHeight="1">
      <c r="A228" s="299">
        <f>A5</f>
        <v>0</v>
      </c>
      <c r="B228" s="288"/>
      <c r="C228" s="300"/>
      <c r="D228" s="301">
        <f>A11</f>
        <v>0</v>
      </c>
      <c r="E228" s="288"/>
      <c r="F228" s="288"/>
      <c r="G228" s="300"/>
      <c r="H228" s="301">
        <f>A8</f>
        <v>0</v>
      </c>
      <c r="I228" s="300"/>
      <c r="J228" s="205">
        <f>P8</f>
        <v>0</v>
      </c>
      <c r="Q228" s="81"/>
      <c r="R228" s="20" t="s">
        <v>7</v>
      </c>
      <c r="S228" s="172">
        <v>6</v>
      </c>
      <c r="T228" s="21" t="s">
        <v>8</v>
      </c>
      <c r="U228" s="133"/>
      <c r="V228" s="295"/>
      <c r="W228" s="296"/>
      <c r="X228" s="104"/>
      <c r="Y228" s="108"/>
    </row>
    <row r="229" spans="1:27" ht="3.95" customHeight="1">
      <c r="A229" s="227"/>
      <c r="B229" s="228"/>
      <c r="C229" s="229"/>
      <c r="D229" s="173"/>
      <c r="E229" s="98"/>
      <c r="F229" s="98"/>
      <c r="G229" s="95"/>
      <c r="H229" s="173"/>
      <c r="I229" s="229"/>
      <c r="J229" s="184"/>
      <c r="K229" s="185"/>
      <c r="L229" s="185"/>
      <c r="M229" s="185"/>
      <c r="N229" s="185"/>
      <c r="O229" s="185"/>
      <c r="P229" s="185"/>
      <c r="Q229" s="170"/>
      <c r="R229" s="76"/>
      <c r="S229" s="78"/>
      <c r="T229" s="78"/>
      <c r="U229" s="78"/>
      <c r="V229" s="297"/>
      <c r="W229" s="298"/>
      <c r="X229" s="104"/>
      <c r="Y229" s="108"/>
      <c r="Z229" s="70"/>
      <c r="AA229" s="70"/>
    </row>
    <row r="230" spans="1:27" ht="6" customHeight="1" thickBot="1">
      <c r="A230" s="209"/>
      <c r="B230" s="116"/>
      <c r="C230" s="116"/>
      <c r="D230" s="116"/>
      <c r="E230" s="117"/>
      <c r="F230" s="117"/>
      <c r="G230" s="118"/>
      <c r="H230" s="116"/>
      <c r="I230" s="116"/>
      <c r="J230" s="116"/>
      <c r="K230" s="116"/>
      <c r="L230" s="116"/>
      <c r="M230" s="116"/>
      <c r="N230" s="116"/>
      <c r="O230" s="116"/>
      <c r="P230" s="116"/>
      <c r="Q230" s="116"/>
      <c r="W230" s="119"/>
      <c r="X230" s="104"/>
      <c r="Y230" s="108"/>
      <c r="Z230" s="70"/>
      <c r="AA230" s="70"/>
    </row>
    <row r="231" spans="1:27" ht="17.25" customHeight="1" thickBot="1">
      <c r="A231" s="160" t="s">
        <v>24</v>
      </c>
      <c r="B231" s="161"/>
      <c r="C231" s="161"/>
      <c r="D231" s="161"/>
      <c r="E231" s="161"/>
      <c r="F231" s="161"/>
      <c r="G231" s="161"/>
      <c r="H231" s="161"/>
      <c r="I231" s="161"/>
      <c r="J231" s="161"/>
      <c r="K231" s="277" t="s">
        <v>53</v>
      </c>
      <c r="L231" s="278"/>
      <c r="M231" s="278"/>
      <c r="N231" s="278"/>
      <c r="O231" s="278"/>
      <c r="P231" s="278"/>
      <c r="Q231" s="278"/>
      <c r="R231" s="279"/>
      <c r="S231" s="277" t="s">
        <v>52</v>
      </c>
      <c r="T231" s="278"/>
      <c r="U231" s="279"/>
      <c r="V231" s="278" t="str">
        <f>V18</f>
        <v>INSP FLAG</v>
      </c>
      <c r="W231" s="279"/>
      <c r="X231" s="104"/>
      <c r="Y231" s="108"/>
      <c r="Z231" s="70"/>
      <c r="AA231" s="70"/>
    </row>
    <row r="232" spans="1:27" ht="27" customHeight="1" thickBot="1">
      <c r="A232" s="129" t="s">
        <v>25</v>
      </c>
      <c r="B232" s="129" t="s">
        <v>39</v>
      </c>
      <c r="C232" s="129" t="s">
        <v>26</v>
      </c>
      <c r="D232" s="129" t="s">
        <v>92</v>
      </c>
      <c r="E232" s="130" t="s">
        <v>88</v>
      </c>
      <c r="F232" s="130" t="s">
        <v>89</v>
      </c>
      <c r="G232" s="131" t="s">
        <v>93</v>
      </c>
      <c r="H232" s="129" t="s">
        <v>35</v>
      </c>
      <c r="I232" s="129" t="s">
        <v>36</v>
      </c>
      <c r="J232" s="132" t="s">
        <v>43</v>
      </c>
      <c r="K232" s="280" t="s">
        <v>27</v>
      </c>
      <c r="L232" s="281"/>
      <c r="M232" s="282"/>
      <c r="N232" s="280" t="s">
        <v>86</v>
      </c>
      <c r="O232" s="282"/>
      <c r="P232" s="127" t="s">
        <v>87</v>
      </c>
      <c r="Q232" s="280" t="s">
        <v>42</v>
      </c>
      <c r="R232" s="282"/>
      <c r="S232" s="127" t="s">
        <v>85</v>
      </c>
      <c r="T232" s="280" t="s">
        <v>90</v>
      </c>
      <c r="U232" s="281"/>
      <c r="V232" s="195" t="s">
        <v>97</v>
      </c>
      <c r="W232" s="196" t="s">
        <v>91</v>
      </c>
      <c r="X232" s="108"/>
      <c r="Y232" s="70"/>
      <c r="Z232" s="70"/>
      <c r="AA232" s="70"/>
    </row>
    <row r="233" spans="1:27" s="74" customFormat="1" ht="12" customHeight="1">
      <c r="A233" s="120"/>
      <c r="B233" s="121"/>
      <c r="C233" s="122"/>
      <c r="D233" s="121"/>
      <c r="E233" s="122"/>
      <c r="F233" s="123"/>
      <c r="G233" s="124"/>
      <c r="H233" s="125" t="str">
        <f>IF(F233=" ","",IF(F233="","",IF(G233="","",IF(G233&gt;C233+E233,G233-(C233+E233),IF(G233&lt;C233-F233,G233-(C233-F233)," ")))))</f>
        <v/>
      </c>
      <c r="I233" s="126" t="str">
        <f>IF(H233&lt;&gt;" ","",IF(F233="","",IF(G233="","",IF(G233&gt;((2*C233+E233-F233)/2)+(((E233+F233)/2)*0.85),"HIGH",IF(G233&lt;((2*C233+E233-F233)/2)-(((F233+E233)/2)*0.85),"LOW","  ")))))</f>
        <v/>
      </c>
      <c r="J233" s="124"/>
      <c r="K233" s="283"/>
      <c r="L233" s="284"/>
      <c r="M233" s="284"/>
      <c r="N233" s="285" t="str">
        <f t="shared" ref="N233:N266" si="57">IF(F233=" ","",IF(F233="","",IF(K233="","",IF(K233&gt;C233+E233,K233-(C233+E233),IF(K233&lt;C233-F233,K233-(C233-F233)," ")))))</f>
        <v/>
      </c>
      <c r="O233" s="285"/>
      <c r="P233" s="136" t="str">
        <f t="shared" ref="P233:P266" si="58">IF(N233&lt;&gt;" ","",IF(F233="","",IF(K233="","",IF(K233&gt;((2*C233+E233-F233)/2)+(((E233+F233)/2)*0.85),"HIGH",IF(K233&lt;((2*C233+E233-F233)/2)-(((E233+F233)/2)*0.85),"LOW","  ")))))</f>
        <v/>
      </c>
      <c r="Q233" s="286"/>
      <c r="R233" s="286"/>
      <c r="S233" s="236"/>
      <c r="T233" s="287"/>
      <c r="U233" s="287"/>
      <c r="V233" s="139" t="str">
        <f t="shared" ref="V233:V266" si="59">IF(F233=" ","",IF(F233="","",IF(K233="","",IF(W233&gt;=X233,"REVIEW",""))))</f>
        <v/>
      </c>
      <c r="W233" s="214" t="str">
        <f t="shared" ref="W233:W266" si="60">IF(K233="","",IF((K233-G233)&gt;(G233-K233),K233-G233,G233-K233))</f>
        <v/>
      </c>
      <c r="X233" s="108">
        <f t="shared" ref="X233:X266" si="61">0.5*(E233+F233)</f>
        <v>0</v>
      </c>
    </row>
    <row r="234" spans="1:27" s="74" customFormat="1" ht="12" customHeight="1">
      <c r="A234" s="22"/>
      <c r="B234" s="2"/>
      <c r="C234" s="3"/>
      <c r="D234" s="2"/>
      <c r="E234" s="3"/>
      <c r="F234" s="6"/>
      <c r="G234" s="4"/>
      <c r="H234" s="9" t="str">
        <f>IF(F234=" ","",IF(F234="","",IF(G234="","",IF(G234&gt;C234+E234,G234-(C234+E234),IF(G234&lt;C234-F234,G234-(C234-F234)," ")))))</f>
        <v/>
      </c>
      <c r="I234" s="10" t="str">
        <f>IF(H234&lt;&gt;" ","",IF(F234="","",IF(G234="","",IF(G234&gt;((2*C234+E234-F234)/2)+(((E234+F234)/2)*0.85),"HIGH",IF(G234&lt;((2*C234+E234-F234)/2)-(((F234+E234)/2)*0.85),"LOW","  ")))))</f>
        <v/>
      </c>
      <c r="J234" s="4"/>
      <c r="K234" s="267"/>
      <c r="L234" s="268"/>
      <c r="M234" s="268"/>
      <c r="N234" s="269" t="str">
        <f t="shared" si="57"/>
        <v/>
      </c>
      <c r="O234" s="269"/>
      <c r="P234" s="135" t="str">
        <f t="shared" si="58"/>
        <v/>
      </c>
      <c r="Q234" s="270"/>
      <c r="R234" s="270"/>
      <c r="S234" s="235"/>
      <c r="T234" s="271"/>
      <c r="U234" s="271"/>
      <c r="V234" s="139" t="str">
        <f t="shared" si="59"/>
        <v/>
      </c>
      <c r="W234" s="100" t="str">
        <f t="shared" si="60"/>
        <v/>
      </c>
      <c r="X234" s="108">
        <f t="shared" si="61"/>
        <v>0</v>
      </c>
    </row>
    <row r="235" spans="1:27" s="74" customFormat="1" ht="12" customHeight="1">
      <c r="A235" s="22"/>
      <c r="B235" s="2"/>
      <c r="C235" s="3"/>
      <c r="D235" s="2"/>
      <c r="E235" s="5"/>
      <c r="F235" s="67"/>
      <c r="G235" s="4"/>
      <c r="H235" s="9" t="str">
        <f t="shared" ref="H235:H251" si="62">IF(F235=" ","",IF(F235="","",IF(G235="","",IF(G235&gt;C235+E235,G235-(C235+E235),IF(G235&lt;C235-F235,G235-(C235-F235)," ")))))</f>
        <v/>
      </c>
      <c r="I235" s="10" t="str">
        <f t="shared" ref="I235:I251" si="63">IF(H235&lt;&gt;" ","",IF(F235="","",IF(G235="","",IF(G235&gt;((2*C235+E235-F235)/2)+(((E235+F235)/2)*0.85),"HIGH",IF(G235&lt;((2*C235+E235-F235)/2)-(((F235+E235)/2)*0.85),"LOW","  ")))))</f>
        <v/>
      </c>
      <c r="J235" s="4"/>
      <c r="K235" s="267"/>
      <c r="L235" s="268"/>
      <c r="M235" s="268"/>
      <c r="N235" s="269" t="str">
        <f t="shared" si="57"/>
        <v/>
      </c>
      <c r="O235" s="269"/>
      <c r="P235" s="135" t="str">
        <f t="shared" si="58"/>
        <v/>
      </c>
      <c r="Q235" s="270"/>
      <c r="R235" s="270"/>
      <c r="S235" s="235"/>
      <c r="T235" s="271"/>
      <c r="U235" s="271"/>
      <c r="V235" s="139" t="str">
        <f t="shared" si="59"/>
        <v/>
      </c>
      <c r="W235" s="100" t="str">
        <f t="shared" si="60"/>
        <v/>
      </c>
      <c r="X235" s="108">
        <f t="shared" si="61"/>
        <v>0</v>
      </c>
    </row>
    <row r="236" spans="1:27" s="74" customFormat="1" ht="12" customHeight="1">
      <c r="A236" s="22"/>
      <c r="B236" s="2"/>
      <c r="C236" s="3"/>
      <c r="D236" s="2"/>
      <c r="E236" s="5"/>
      <c r="F236" s="67"/>
      <c r="G236" s="4"/>
      <c r="H236" s="9" t="str">
        <f t="shared" si="62"/>
        <v/>
      </c>
      <c r="I236" s="10" t="str">
        <f t="shared" si="63"/>
        <v/>
      </c>
      <c r="J236" s="4"/>
      <c r="K236" s="267"/>
      <c r="L236" s="268"/>
      <c r="M236" s="268"/>
      <c r="N236" s="269" t="str">
        <f t="shared" si="57"/>
        <v/>
      </c>
      <c r="O236" s="269"/>
      <c r="P236" s="135" t="str">
        <f t="shared" si="58"/>
        <v/>
      </c>
      <c r="Q236" s="270"/>
      <c r="R236" s="270"/>
      <c r="S236" s="235"/>
      <c r="T236" s="271"/>
      <c r="U236" s="271"/>
      <c r="V236" s="139" t="str">
        <f t="shared" si="59"/>
        <v/>
      </c>
      <c r="W236" s="100" t="str">
        <f t="shared" si="60"/>
        <v/>
      </c>
      <c r="X236" s="108">
        <f t="shared" si="61"/>
        <v>0</v>
      </c>
    </row>
    <row r="237" spans="1:27" s="74" customFormat="1" ht="12" customHeight="1">
      <c r="A237" s="22"/>
      <c r="B237" s="2"/>
      <c r="C237" s="3"/>
      <c r="D237" s="2"/>
      <c r="E237" s="5"/>
      <c r="F237" s="67"/>
      <c r="G237" s="4"/>
      <c r="H237" s="9" t="str">
        <f t="shared" si="62"/>
        <v/>
      </c>
      <c r="I237" s="10" t="str">
        <f t="shared" si="63"/>
        <v/>
      </c>
      <c r="J237" s="4"/>
      <c r="K237" s="267"/>
      <c r="L237" s="268"/>
      <c r="M237" s="268"/>
      <c r="N237" s="269" t="str">
        <f t="shared" si="57"/>
        <v/>
      </c>
      <c r="O237" s="269"/>
      <c r="P237" s="135" t="str">
        <f t="shared" si="58"/>
        <v/>
      </c>
      <c r="Q237" s="270"/>
      <c r="R237" s="270"/>
      <c r="S237" s="235"/>
      <c r="T237" s="271"/>
      <c r="U237" s="271"/>
      <c r="V237" s="139" t="str">
        <f t="shared" si="59"/>
        <v/>
      </c>
      <c r="W237" s="100" t="str">
        <f t="shared" si="60"/>
        <v/>
      </c>
      <c r="X237" s="108">
        <f t="shared" si="61"/>
        <v>0</v>
      </c>
    </row>
    <row r="238" spans="1:27" s="74" customFormat="1" ht="12" customHeight="1">
      <c r="A238" s="22"/>
      <c r="B238" s="2"/>
      <c r="C238" s="3"/>
      <c r="D238" s="2"/>
      <c r="E238" s="5"/>
      <c r="F238" s="67"/>
      <c r="G238" s="4"/>
      <c r="H238" s="9" t="str">
        <f t="shared" si="62"/>
        <v/>
      </c>
      <c r="I238" s="10" t="str">
        <f t="shared" si="63"/>
        <v/>
      </c>
      <c r="J238" s="4"/>
      <c r="K238" s="267"/>
      <c r="L238" s="268"/>
      <c r="M238" s="268"/>
      <c r="N238" s="269" t="str">
        <f t="shared" si="57"/>
        <v/>
      </c>
      <c r="O238" s="269"/>
      <c r="P238" s="135" t="str">
        <f t="shared" si="58"/>
        <v/>
      </c>
      <c r="Q238" s="270"/>
      <c r="R238" s="270"/>
      <c r="S238" s="235"/>
      <c r="T238" s="271"/>
      <c r="U238" s="271"/>
      <c r="V238" s="139" t="str">
        <f t="shared" si="59"/>
        <v/>
      </c>
      <c r="W238" s="100" t="str">
        <f t="shared" si="60"/>
        <v/>
      </c>
      <c r="X238" s="108">
        <f t="shared" si="61"/>
        <v>0</v>
      </c>
    </row>
    <row r="239" spans="1:27" s="74" customFormat="1" ht="12" customHeight="1">
      <c r="A239" s="22"/>
      <c r="B239" s="2"/>
      <c r="C239" s="3"/>
      <c r="D239" s="2"/>
      <c r="E239" s="5"/>
      <c r="F239" s="67"/>
      <c r="G239" s="4"/>
      <c r="H239" s="9" t="str">
        <f t="shared" si="62"/>
        <v/>
      </c>
      <c r="I239" s="10" t="str">
        <f t="shared" si="63"/>
        <v/>
      </c>
      <c r="J239" s="4"/>
      <c r="K239" s="267"/>
      <c r="L239" s="268"/>
      <c r="M239" s="268"/>
      <c r="N239" s="269" t="str">
        <f t="shared" si="57"/>
        <v/>
      </c>
      <c r="O239" s="269"/>
      <c r="P239" s="135" t="str">
        <f t="shared" si="58"/>
        <v/>
      </c>
      <c r="Q239" s="270"/>
      <c r="R239" s="270"/>
      <c r="S239" s="235"/>
      <c r="T239" s="271"/>
      <c r="U239" s="271"/>
      <c r="V239" s="139" t="str">
        <f t="shared" si="59"/>
        <v/>
      </c>
      <c r="W239" s="100" t="str">
        <f t="shared" si="60"/>
        <v/>
      </c>
      <c r="X239" s="108">
        <f t="shared" si="61"/>
        <v>0</v>
      </c>
    </row>
    <row r="240" spans="1:27" s="74" customFormat="1" ht="12" customHeight="1">
      <c r="A240" s="22"/>
      <c r="B240" s="2"/>
      <c r="C240" s="3"/>
      <c r="D240" s="2"/>
      <c r="E240" s="5"/>
      <c r="F240" s="67"/>
      <c r="G240" s="4"/>
      <c r="H240" s="9" t="str">
        <f t="shared" si="62"/>
        <v/>
      </c>
      <c r="I240" s="10" t="str">
        <f t="shared" si="63"/>
        <v/>
      </c>
      <c r="J240" s="4"/>
      <c r="K240" s="267"/>
      <c r="L240" s="268"/>
      <c r="M240" s="268"/>
      <c r="N240" s="269" t="str">
        <f t="shared" si="57"/>
        <v/>
      </c>
      <c r="O240" s="269"/>
      <c r="P240" s="135" t="str">
        <f t="shared" si="58"/>
        <v/>
      </c>
      <c r="Q240" s="270"/>
      <c r="R240" s="270"/>
      <c r="S240" s="235"/>
      <c r="T240" s="271"/>
      <c r="U240" s="271"/>
      <c r="V240" s="139" t="str">
        <f t="shared" si="59"/>
        <v/>
      </c>
      <c r="W240" s="100" t="str">
        <f t="shared" si="60"/>
        <v/>
      </c>
      <c r="X240" s="108">
        <f t="shared" si="61"/>
        <v>0</v>
      </c>
    </row>
    <row r="241" spans="1:24" s="74" customFormat="1" ht="12" customHeight="1">
      <c r="A241" s="22"/>
      <c r="B241" s="2"/>
      <c r="C241" s="5"/>
      <c r="D241" s="2"/>
      <c r="E241" s="5"/>
      <c r="F241" s="67"/>
      <c r="G241" s="4"/>
      <c r="H241" s="9" t="str">
        <f t="shared" si="62"/>
        <v/>
      </c>
      <c r="I241" s="10" t="str">
        <f t="shared" si="63"/>
        <v/>
      </c>
      <c r="J241" s="4"/>
      <c r="K241" s="267"/>
      <c r="L241" s="268"/>
      <c r="M241" s="268"/>
      <c r="N241" s="269" t="str">
        <f t="shared" si="57"/>
        <v/>
      </c>
      <c r="O241" s="269"/>
      <c r="P241" s="135" t="str">
        <f t="shared" si="58"/>
        <v/>
      </c>
      <c r="Q241" s="270"/>
      <c r="R241" s="270"/>
      <c r="S241" s="235"/>
      <c r="T241" s="271"/>
      <c r="U241" s="271"/>
      <c r="V241" s="139" t="str">
        <f t="shared" si="59"/>
        <v/>
      </c>
      <c r="W241" s="100" t="str">
        <f t="shared" si="60"/>
        <v/>
      </c>
      <c r="X241" s="108">
        <f t="shared" si="61"/>
        <v>0</v>
      </c>
    </row>
    <row r="242" spans="1:24" s="74" customFormat="1" ht="12" customHeight="1">
      <c r="A242" s="22"/>
      <c r="B242" s="2"/>
      <c r="C242" s="5"/>
      <c r="D242" s="2"/>
      <c r="E242" s="5"/>
      <c r="F242" s="67"/>
      <c r="G242" s="4"/>
      <c r="H242" s="9" t="str">
        <f t="shared" si="62"/>
        <v/>
      </c>
      <c r="I242" s="10" t="str">
        <f t="shared" si="63"/>
        <v/>
      </c>
      <c r="J242" s="4"/>
      <c r="K242" s="267"/>
      <c r="L242" s="268"/>
      <c r="M242" s="268"/>
      <c r="N242" s="269" t="str">
        <f t="shared" si="57"/>
        <v/>
      </c>
      <c r="O242" s="269"/>
      <c r="P242" s="135" t="str">
        <f t="shared" si="58"/>
        <v/>
      </c>
      <c r="Q242" s="270"/>
      <c r="R242" s="270"/>
      <c r="S242" s="235"/>
      <c r="T242" s="271"/>
      <c r="U242" s="271"/>
      <c r="V242" s="139" t="str">
        <f t="shared" si="59"/>
        <v/>
      </c>
      <c r="W242" s="100" t="str">
        <f t="shared" si="60"/>
        <v/>
      </c>
      <c r="X242" s="108">
        <f t="shared" si="61"/>
        <v>0</v>
      </c>
    </row>
    <row r="243" spans="1:24" s="74" customFormat="1" ht="12" customHeight="1">
      <c r="A243" s="22"/>
      <c r="B243" s="2"/>
      <c r="C243" s="63"/>
      <c r="D243" s="2"/>
      <c r="E243" s="5"/>
      <c r="F243" s="67"/>
      <c r="G243" s="4"/>
      <c r="H243" s="9" t="str">
        <f t="shared" si="62"/>
        <v/>
      </c>
      <c r="I243" s="10" t="str">
        <f t="shared" si="63"/>
        <v/>
      </c>
      <c r="J243" s="4"/>
      <c r="K243" s="267"/>
      <c r="L243" s="268"/>
      <c r="M243" s="268"/>
      <c r="N243" s="269" t="str">
        <f t="shared" si="57"/>
        <v/>
      </c>
      <c r="O243" s="269"/>
      <c r="P243" s="135" t="str">
        <f t="shared" si="58"/>
        <v/>
      </c>
      <c r="Q243" s="270"/>
      <c r="R243" s="270"/>
      <c r="S243" s="235"/>
      <c r="T243" s="271"/>
      <c r="U243" s="271"/>
      <c r="V243" s="139" t="str">
        <f t="shared" si="59"/>
        <v/>
      </c>
      <c r="W243" s="100" t="str">
        <f t="shared" si="60"/>
        <v/>
      </c>
      <c r="X243" s="108">
        <f t="shared" si="61"/>
        <v>0</v>
      </c>
    </row>
    <row r="244" spans="1:24" s="74" customFormat="1" ht="12" customHeight="1">
      <c r="A244" s="22"/>
      <c r="B244" s="2"/>
      <c r="C244" s="62"/>
      <c r="D244" s="2"/>
      <c r="E244" s="5"/>
      <c r="F244" s="67"/>
      <c r="G244" s="4"/>
      <c r="H244" s="9" t="str">
        <f t="shared" si="62"/>
        <v/>
      </c>
      <c r="I244" s="10" t="str">
        <f t="shared" si="63"/>
        <v/>
      </c>
      <c r="J244" s="4"/>
      <c r="K244" s="267"/>
      <c r="L244" s="268"/>
      <c r="M244" s="268"/>
      <c r="N244" s="269" t="str">
        <f t="shared" si="57"/>
        <v/>
      </c>
      <c r="O244" s="269"/>
      <c r="P244" s="135" t="str">
        <f t="shared" si="58"/>
        <v/>
      </c>
      <c r="Q244" s="270"/>
      <c r="R244" s="270"/>
      <c r="S244" s="235"/>
      <c r="T244" s="271"/>
      <c r="U244" s="271"/>
      <c r="V244" s="139" t="str">
        <f t="shared" si="59"/>
        <v/>
      </c>
      <c r="W244" s="100" t="str">
        <f t="shared" si="60"/>
        <v/>
      </c>
      <c r="X244" s="108">
        <f t="shared" si="61"/>
        <v>0</v>
      </c>
    </row>
    <row r="245" spans="1:24" s="74" customFormat="1" ht="12" customHeight="1">
      <c r="A245" s="22"/>
      <c r="B245" s="2"/>
      <c r="C245" s="3"/>
      <c r="D245" s="2"/>
      <c r="E245" s="5"/>
      <c r="F245" s="67"/>
      <c r="G245" s="4"/>
      <c r="H245" s="9" t="str">
        <f t="shared" si="62"/>
        <v/>
      </c>
      <c r="I245" s="10" t="str">
        <f t="shared" si="63"/>
        <v/>
      </c>
      <c r="J245" s="4"/>
      <c r="K245" s="267"/>
      <c r="L245" s="268"/>
      <c r="M245" s="268"/>
      <c r="N245" s="269" t="str">
        <f t="shared" si="57"/>
        <v/>
      </c>
      <c r="O245" s="269"/>
      <c r="P245" s="135" t="str">
        <f t="shared" si="58"/>
        <v/>
      </c>
      <c r="Q245" s="270"/>
      <c r="R245" s="270"/>
      <c r="S245" s="235"/>
      <c r="T245" s="271"/>
      <c r="U245" s="271"/>
      <c r="V245" s="139" t="str">
        <f t="shared" si="59"/>
        <v/>
      </c>
      <c r="W245" s="100" t="str">
        <f t="shared" si="60"/>
        <v/>
      </c>
      <c r="X245" s="108">
        <f t="shared" si="61"/>
        <v>0</v>
      </c>
    </row>
    <row r="246" spans="1:24" s="74" customFormat="1" ht="12" customHeight="1">
      <c r="A246" s="22"/>
      <c r="B246" s="2"/>
      <c r="C246" s="3"/>
      <c r="D246" s="2"/>
      <c r="E246" s="5"/>
      <c r="F246" s="67"/>
      <c r="G246" s="4"/>
      <c r="H246" s="9" t="str">
        <f t="shared" si="62"/>
        <v/>
      </c>
      <c r="I246" s="10" t="str">
        <f t="shared" si="63"/>
        <v/>
      </c>
      <c r="J246" s="4"/>
      <c r="K246" s="267"/>
      <c r="L246" s="268"/>
      <c r="M246" s="268"/>
      <c r="N246" s="269" t="str">
        <f t="shared" si="57"/>
        <v/>
      </c>
      <c r="O246" s="269"/>
      <c r="P246" s="135" t="str">
        <f t="shared" si="58"/>
        <v/>
      </c>
      <c r="Q246" s="270"/>
      <c r="R246" s="270"/>
      <c r="S246" s="235"/>
      <c r="T246" s="271"/>
      <c r="U246" s="271"/>
      <c r="V246" s="139" t="str">
        <f t="shared" si="59"/>
        <v/>
      </c>
      <c r="W246" s="100" t="str">
        <f t="shared" si="60"/>
        <v/>
      </c>
      <c r="X246" s="108">
        <f t="shared" si="61"/>
        <v>0</v>
      </c>
    </row>
    <row r="247" spans="1:24" s="74" customFormat="1" ht="12" customHeight="1">
      <c r="A247" s="22"/>
      <c r="B247" s="2"/>
      <c r="C247" s="3"/>
      <c r="D247" s="2"/>
      <c r="E247" s="5"/>
      <c r="F247" s="67"/>
      <c r="G247" s="4"/>
      <c r="H247" s="9" t="str">
        <f t="shared" si="62"/>
        <v/>
      </c>
      <c r="I247" s="10" t="str">
        <f t="shared" si="63"/>
        <v/>
      </c>
      <c r="J247" s="4"/>
      <c r="K247" s="267"/>
      <c r="L247" s="268"/>
      <c r="M247" s="268"/>
      <c r="N247" s="269" t="str">
        <f t="shared" si="57"/>
        <v/>
      </c>
      <c r="O247" s="269"/>
      <c r="P247" s="135" t="str">
        <f t="shared" si="58"/>
        <v/>
      </c>
      <c r="Q247" s="270"/>
      <c r="R247" s="270"/>
      <c r="S247" s="235"/>
      <c r="T247" s="271"/>
      <c r="U247" s="271"/>
      <c r="V247" s="139" t="str">
        <f t="shared" si="59"/>
        <v/>
      </c>
      <c r="W247" s="100" t="str">
        <f t="shared" si="60"/>
        <v/>
      </c>
      <c r="X247" s="108">
        <f t="shared" si="61"/>
        <v>0</v>
      </c>
    </row>
    <row r="248" spans="1:24" s="74" customFormat="1" ht="12" customHeight="1">
      <c r="A248" s="22"/>
      <c r="B248" s="2"/>
      <c r="C248" s="3"/>
      <c r="D248" s="2"/>
      <c r="E248" s="5"/>
      <c r="F248" s="67"/>
      <c r="G248" s="4"/>
      <c r="H248" s="9" t="str">
        <f t="shared" si="62"/>
        <v/>
      </c>
      <c r="I248" s="10" t="str">
        <f t="shared" si="63"/>
        <v/>
      </c>
      <c r="J248" s="4"/>
      <c r="K248" s="267"/>
      <c r="L248" s="268"/>
      <c r="M248" s="268"/>
      <c r="N248" s="269" t="str">
        <f t="shared" si="57"/>
        <v/>
      </c>
      <c r="O248" s="269"/>
      <c r="P248" s="135" t="str">
        <f t="shared" si="58"/>
        <v/>
      </c>
      <c r="Q248" s="270"/>
      <c r="R248" s="270"/>
      <c r="S248" s="235"/>
      <c r="T248" s="271"/>
      <c r="U248" s="271"/>
      <c r="V248" s="139" t="str">
        <f t="shared" si="59"/>
        <v/>
      </c>
      <c r="W248" s="100" t="str">
        <f t="shared" si="60"/>
        <v/>
      </c>
      <c r="X248" s="108">
        <f t="shared" si="61"/>
        <v>0</v>
      </c>
    </row>
    <row r="249" spans="1:24" s="74" customFormat="1" ht="12" customHeight="1">
      <c r="A249" s="22"/>
      <c r="B249" s="2"/>
      <c r="C249" s="62"/>
      <c r="D249" s="2"/>
      <c r="E249" s="5"/>
      <c r="F249" s="67"/>
      <c r="G249" s="4"/>
      <c r="H249" s="9" t="str">
        <f t="shared" si="62"/>
        <v/>
      </c>
      <c r="I249" s="10" t="str">
        <f t="shared" si="63"/>
        <v/>
      </c>
      <c r="J249" s="4"/>
      <c r="K249" s="267"/>
      <c r="L249" s="268"/>
      <c r="M249" s="268"/>
      <c r="N249" s="269" t="str">
        <f t="shared" si="57"/>
        <v/>
      </c>
      <c r="O249" s="269"/>
      <c r="P249" s="135" t="str">
        <f t="shared" si="58"/>
        <v/>
      </c>
      <c r="Q249" s="270"/>
      <c r="R249" s="270"/>
      <c r="S249" s="235"/>
      <c r="T249" s="271"/>
      <c r="U249" s="271"/>
      <c r="V249" s="139" t="str">
        <f t="shared" si="59"/>
        <v/>
      </c>
      <c r="W249" s="100" t="str">
        <f t="shared" si="60"/>
        <v/>
      </c>
      <c r="X249" s="108">
        <f t="shared" si="61"/>
        <v>0</v>
      </c>
    </row>
    <row r="250" spans="1:24" s="74" customFormat="1" ht="12" customHeight="1">
      <c r="A250" s="22"/>
      <c r="B250" s="2"/>
      <c r="C250" s="62"/>
      <c r="D250" s="2"/>
      <c r="E250" s="5"/>
      <c r="F250" s="67"/>
      <c r="G250" s="4"/>
      <c r="H250" s="9" t="str">
        <f t="shared" si="62"/>
        <v/>
      </c>
      <c r="I250" s="10" t="str">
        <f t="shared" si="63"/>
        <v/>
      </c>
      <c r="J250" s="4"/>
      <c r="K250" s="267"/>
      <c r="L250" s="268"/>
      <c r="M250" s="268"/>
      <c r="N250" s="269" t="str">
        <f t="shared" si="57"/>
        <v/>
      </c>
      <c r="O250" s="269"/>
      <c r="P250" s="135" t="str">
        <f t="shared" si="58"/>
        <v/>
      </c>
      <c r="Q250" s="270"/>
      <c r="R250" s="270"/>
      <c r="S250" s="235"/>
      <c r="T250" s="271"/>
      <c r="U250" s="271"/>
      <c r="V250" s="139" t="str">
        <f t="shared" si="59"/>
        <v/>
      </c>
      <c r="W250" s="100" t="str">
        <f t="shared" si="60"/>
        <v/>
      </c>
      <c r="X250" s="108">
        <f t="shared" si="61"/>
        <v>0</v>
      </c>
    </row>
    <row r="251" spans="1:24" s="74" customFormat="1" ht="12" customHeight="1">
      <c r="A251" s="89"/>
      <c r="B251" s="2"/>
      <c r="C251" s="62"/>
      <c r="D251" s="2"/>
      <c r="E251" s="63"/>
      <c r="F251" s="68"/>
      <c r="G251" s="4"/>
      <c r="H251" s="9" t="str">
        <f t="shared" si="62"/>
        <v/>
      </c>
      <c r="I251" s="10" t="str">
        <f t="shared" si="63"/>
        <v/>
      </c>
      <c r="J251" s="4"/>
      <c r="K251" s="267"/>
      <c r="L251" s="268"/>
      <c r="M251" s="268"/>
      <c r="N251" s="269" t="str">
        <f t="shared" si="57"/>
        <v/>
      </c>
      <c r="O251" s="269"/>
      <c r="P251" s="135" t="str">
        <f t="shared" si="58"/>
        <v/>
      </c>
      <c r="Q251" s="270"/>
      <c r="R251" s="270"/>
      <c r="S251" s="235"/>
      <c r="T251" s="271"/>
      <c r="U251" s="271"/>
      <c r="V251" s="139" t="str">
        <f t="shared" si="59"/>
        <v/>
      </c>
      <c r="W251" s="100" t="str">
        <f t="shared" si="60"/>
        <v/>
      </c>
      <c r="X251" s="108">
        <f t="shared" si="61"/>
        <v>0</v>
      </c>
    </row>
    <row r="252" spans="1:24" s="74" customFormat="1" ht="12" customHeight="1">
      <c r="A252" s="89"/>
      <c r="B252" s="2"/>
      <c r="C252" s="62"/>
      <c r="D252" s="2"/>
      <c r="E252" s="63"/>
      <c r="F252" s="68"/>
      <c r="G252" s="4"/>
      <c r="H252" s="9" t="str">
        <f t="shared" ref="H252" si="64">IF(F252=" ","",IF(F252="","",IF(G252="","",IF(G252&gt;C252+E252,G252-(C252+E252),IF(G252&lt;C252-F252,G252-(C252-F252)," ")))))</f>
        <v/>
      </c>
      <c r="I252" s="10" t="str">
        <f t="shared" ref="I252" si="65">IF(H252&lt;&gt;" ","",IF(F252="","",IF(G252="","",IF(G252&gt;((2*C252+E252-F252)/2)+(((E252+F252)/2)*0.85),"HIGH",IF(G252&lt;((2*C252+E252-F252)/2)-(((F252+E252)/2)*0.85),"LOW","  ")))))</f>
        <v/>
      </c>
      <c r="J252" s="4"/>
      <c r="K252" s="267"/>
      <c r="L252" s="268"/>
      <c r="M252" s="268"/>
      <c r="N252" s="269" t="str">
        <f t="shared" si="57"/>
        <v/>
      </c>
      <c r="O252" s="269"/>
      <c r="P252" s="135" t="str">
        <f t="shared" si="58"/>
        <v/>
      </c>
      <c r="Q252" s="270"/>
      <c r="R252" s="270"/>
      <c r="S252" s="235"/>
      <c r="T252" s="271"/>
      <c r="U252" s="271"/>
      <c r="V252" s="139" t="str">
        <f t="shared" si="59"/>
        <v/>
      </c>
      <c r="W252" s="100" t="str">
        <f t="shared" si="60"/>
        <v/>
      </c>
      <c r="X252" s="108">
        <f t="shared" si="61"/>
        <v>0</v>
      </c>
    </row>
    <row r="253" spans="1:24" s="74" customFormat="1" ht="12" customHeight="1">
      <c r="A253" s="22"/>
      <c r="B253" s="2"/>
      <c r="C253" s="3"/>
      <c r="D253" s="2"/>
      <c r="E253" s="5"/>
      <c r="F253" s="67"/>
      <c r="G253" s="4"/>
      <c r="H253" s="9" t="str">
        <f t="shared" ref="H253:H259" si="66">IF(F253=" ","",IF(F253="","",IF(G253="","",IF(G253&gt;C253+E253,G253-(C253+E253),IF(G253&lt;C253-F253,G253-(C253-F253)," ")))))</f>
        <v/>
      </c>
      <c r="I253" s="10" t="str">
        <f t="shared" ref="I253:I259" si="67">IF(H253&lt;&gt;" ","",IF(F253="","",IF(G253="","",IF(G253&gt;((2*C253+E253-F253)/2)+(((E253+F253)/2)*0.85),"HIGH",IF(G253&lt;((2*C253+E253-F253)/2)-(((F253+E253)/2)*0.85),"LOW","  ")))))</f>
        <v/>
      </c>
      <c r="J253" s="4"/>
      <c r="K253" s="267"/>
      <c r="L253" s="268"/>
      <c r="M253" s="268"/>
      <c r="N253" s="269" t="str">
        <f t="shared" si="57"/>
        <v/>
      </c>
      <c r="O253" s="269"/>
      <c r="P253" s="135" t="str">
        <f t="shared" si="58"/>
        <v/>
      </c>
      <c r="Q253" s="270"/>
      <c r="R253" s="270"/>
      <c r="S253" s="235"/>
      <c r="T253" s="271"/>
      <c r="U253" s="271"/>
      <c r="V253" s="139" t="str">
        <f t="shared" si="59"/>
        <v/>
      </c>
      <c r="W253" s="100" t="str">
        <f t="shared" si="60"/>
        <v/>
      </c>
      <c r="X253" s="108">
        <f t="shared" si="61"/>
        <v>0</v>
      </c>
    </row>
    <row r="254" spans="1:24" s="74" customFormat="1" ht="12" customHeight="1">
      <c r="A254" s="22"/>
      <c r="B254" s="2"/>
      <c r="C254" s="3"/>
      <c r="D254" s="2"/>
      <c r="E254" s="5"/>
      <c r="F254" s="67"/>
      <c r="G254" s="4"/>
      <c r="H254" s="9" t="str">
        <f t="shared" si="66"/>
        <v/>
      </c>
      <c r="I254" s="10" t="str">
        <f t="shared" si="67"/>
        <v/>
      </c>
      <c r="J254" s="4"/>
      <c r="K254" s="267"/>
      <c r="L254" s="268"/>
      <c r="M254" s="268"/>
      <c r="N254" s="269" t="str">
        <f t="shared" si="57"/>
        <v/>
      </c>
      <c r="O254" s="269"/>
      <c r="P254" s="135" t="str">
        <f t="shared" si="58"/>
        <v/>
      </c>
      <c r="Q254" s="270"/>
      <c r="R254" s="270"/>
      <c r="S254" s="235"/>
      <c r="T254" s="271"/>
      <c r="U254" s="271"/>
      <c r="V254" s="139" t="str">
        <f t="shared" si="59"/>
        <v/>
      </c>
      <c r="W254" s="100" t="str">
        <f t="shared" si="60"/>
        <v/>
      </c>
      <c r="X254" s="108">
        <f t="shared" si="61"/>
        <v>0</v>
      </c>
    </row>
    <row r="255" spans="1:24" s="74" customFormat="1" ht="12" customHeight="1">
      <c r="A255" s="22"/>
      <c r="B255" s="2"/>
      <c r="C255" s="3"/>
      <c r="D255" s="2"/>
      <c r="E255" s="5"/>
      <c r="F255" s="67"/>
      <c r="G255" s="4"/>
      <c r="H255" s="9" t="str">
        <f t="shared" si="66"/>
        <v/>
      </c>
      <c r="I255" s="10" t="str">
        <f t="shared" si="67"/>
        <v/>
      </c>
      <c r="J255" s="4"/>
      <c r="K255" s="267"/>
      <c r="L255" s="268"/>
      <c r="M255" s="268"/>
      <c r="N255" s="269" t="str">
        <f t="shared" si="57"/>
        <v/>
      </c>
      <c r="O255" s="269"/>
      <c r="P255" s="135" t="str">
        <f t="shared" si="58"/>
        <v/>
      </c>
      <c r="Q255" s="270"/>
      <c r="R255" s="270"/>
      <c r="S255" s="235"/>
      <c r="T255" s="271"/>
      <c r="U255" s="271"/>
      <c r="V255" s="139" t="str">
        <f t="shared" si="59"/>
        <v/>
      </c>
      <c r="W255" s="100" t="str">
        <f t="shared" si="60"/>
        <v/>
      </c>
      <c r="X255" s="108">
        <f t="shared" si="61"/>
        <v>0</v>
      </c>
    </row>
    <row r="256" spans="1:24" s="74" customFormat="1" ht="12" customHeight="1">
      <c r="A256" s="22"/>
      <c r="B256" s="2"/>
      <c r="C256" s="3"/>
      <c r="D256" s="2"/>
      <c r="E256" s="5"/>
      <c r="F256" s="67"/>
      <c r="G256" s="4"/>
      <c r="H256" s="9" t="str">
        <f t="shared" si="66"/>
        <v/>
      </c>
      <c r="I256" s="10" t="str">
        <f t="shared" si="67"/>
        <v/>
      </c>
      <c r="J256" s="4"/>
      <c r="K256" s="267"/>
      <c r="L256" s="268"/>
      <c r="M256" s="268"/>
      <c r="N256" s="269" t="str">
        <f t="shared" si="57"/>
        <v/>
      </c>
      <c r="O256" s="269"/>
      <c r="P256" s="135" t="str">
        <f t="shared" si="58"/>
        <v/>
      </c>
      <c r="Q256" s="270"/>
      <c r="R256" s="270"/>
      <c r="S256" s="235"/>
      <c r="T256" s="271"/>
      <c r="U256" s="271"/>
      <c r="V256" s="139" t="str">
        <f t="shared" si="59"/>
        <v/>
      </c>
      <c r="W256" s="100" t="str">
        <f t="shared" si="60"/>
        <v/>
      </c>
      <c r="X256" s="108">
        <f t="shared" si="61"/>
        <v>0</v>
      </c>
    </row>
    <row r="257" spans="1:27" s="74" customFormat="1" ht="12" customHeight="1">
      <c r="A257" s="22"/>
      <c r="B257" s="2"/>
      <c r="C257" s="3"/>
      <c r="D257" s="2"/>
      <c r="E257" s="5"/>
      <c r="F257" s="67"/>
      <c r="G257" s="4"/>
      <c r="H257" s="9" t="str">
        <f t="shared" si="66"/>
        <v/>
      </c>
      <c r="I257" s="10" t="str">
        <f t="shared" si="67"/>
        <v/>
      </c>
      <c r="J257" s="4"/>
      <c r="K257" s="267"/>
      <c r="L257" s="268"/>
      <c r="M257" s="268"/>
      <c r="N257" s="269" t="str">
        <f t="shared" si="57"/>
        <v/>
      </c>
      <c r="O257" s="269"/>
      <c r="P257" s="135" t="str">
        <f t="shared" si="58"/>
        <v/>
      </c>
      <c r="Q257" s="270"/>
      <c r="R257" s="270"/>
      <c r="S257" s="235"/>
      <c r="T257" s="271"/>
      <c r="U257" s="271"/>
      <c r="V257" s="139" t="str">
        <f t="shared" si="59"/>
        <v/>
      </c>
      <c r="W257" s="100" t="str">
        <f t="shared" si="60"/>
        <v/>
      </c>
      <c r="X257" s="108">
        <f t="shared" si="61"/>
        <v>0</v>
      </c>
    </row>
    <row r="258" spans="1:27" s="74" customFormat="1" ht="12" customHeight="1">
      <c r="A258" s="22"/>
      <c r="B258" s="2"/>
      <c r="C258" s="3"/>
      <c r="D258" s="2"/>
      <c r="E258" s="5"/>
      <c r="F258" s="67"/>
      <c r="G258" s="4"/>
      <c r="H258" s="9" t="str">
        <f t="shared" si="66"/>
        <v/>
      </c>
      <c r="I258" s="10" t="str">
        <f t="shared" si="67"/>
        <v/>
      </c>
      <c r="J258" s="4"/>
      <c r="K258" s="267"/>
      <c r="L258" s="268"/>
      <c r="M258" s="268"/>
      <c r="N258" s="269" t="str">
        <f t="shared" si="57"/>
        <v/>
      </c>
      <c r="O258" s="269"/>
      <c r="P258" s="135" t="str">
        <f t="shared" si="58"/>
        <v/>
      </c>
      <c r="Q258" s="270"/>
      <c r="R258" s="270"/>
      <c r="S258" s="235"/>
      <c r="T258" s="271"/>
      <c r="U258" s="271"/>
      <c r="V258" s="139" t="str">
        <f t="shared" si="59"/>
        <v/>
      </c>
      <c r="W258" s="100" t="str">
        <f t="shared" si="60"/>
        <v/>
      </c>
      <c r="X258" s="108">
        <f t="shared" si="61"/>
        <v>0</v>
      </c>
    </row>
    <row r="259" spans="1:27" s="74" customFormat="1" ht="12" customHeight="1">
      <c r="A259" s="134"/>
      <c r="B259" s="2"/>
      <c r="C259" s="3"/>
      <c r="D259" s="2"/>
      <c r="E259" s="5"/>
      <c r="F259" s="67"/>
      <c r="G259" s="4"/>
      <c r="H259" s="9" t="str">
        <f t="shared" si="66"/>
        <v/>
      </c>
      <c r="I259" s="10" t="str">
        <f t="shared" si="67"/>
        <v/>
      </c>
      <c r="J259" s="4"/>
      <c r="K259" s="267"/>
      <c r="L259" s="268"/>
      <c r="M259" s="268"/>
      <c r="N259" s="269" t="str">
        <f t="shared" si="57"/>
        <v/>
      </c>
      <c r="O259" s="269"/>
      <c r="P259" s="135" t="str">
        <f t="shared" si="58"/>
        <v/>
      </c>
      <c r="Q259" s="270"/>
      <c r="R259" s="270"/>
      <c r="S259" s="235"/>
      <c r="T259" s="271"/>
      <c r="U259" s="271"/>
      <c r="V259" s="139" t="str">
        <f t="shared" si="59"/>
        <v/>
      </c>
      <c r="W259" s="100" t="str">
        <f t="shared" si="60"/>
        <v/>
      </c>
      <c r="X259" s="108">
        <f t="shared" si="61"/>
        <v>0</v>
      </c>
    </row>
    <row r="260" spans="1:27" s="74" customFormat="1" ht="12" customHeight="1">
      <c r="A260" s="134"/>
      <c r="B260" s="2"/>
      <c r="C260" s="3"/>
      <c r="D260" s="2"/>
      <c r="E260" s="5"/>
      <c r="F260" s="67"/>
      <c r="G260" s="4"/>
      <c r="H260" s="9" t="str">
        <f t="shared" ref="H260:H266" si="68">IF(F260=" ","",IF(F260="","",IF(G260="","",IF(G260&gt;C260+E260,G260-(C260+E260),IF(G260&lt;C260-F260,G260-(C260-F260)," ")))))</f>
        <v/>
      </c>
      <c r="I260" s="10" t="str">
        <f t="shared" ref="I260:I266" si="69">IF(H260&lt;&gt;" ","",IF(F260="","",IF(G260="","",IF(G260&gt;((2*C260+E260-F260)/2)+(((E260+F260)/2)*0.85),"HIGH",IF(G260&lt;((2*C260+E260-F260)/2)-(((F260+E260)/2)*0.85),"LOW","  ")))))</f>
        <v/>
      </c>
      <c r="J260" s="4"/>
      <c r="K260" s="267"/>
      <c r="L260" s="268"/>
      <c r="M260" s="268"/>
      <c r="N260" s="269" t="str">
        <f t="shared" si="57"/>
        <v/>
      </c>
      <c r="O260" s="269"/>
      <c r="P260" s="135" t="str">
        <f t="shared" si="58"/>
        <v/>
      </c>
      <c r="Q260" s="270"/>
      <c r="R260" s="270"/>
      <c r="S260" s="235"/>
      <c r="T260" s="271"/>
      <c r="U260" s="271"/>
      <c r="V260" s="139" t="str">
        <f t="shared" si="59"/>
        <v/>
      </c>
      <c r="W260" s="100" t="str">
        <f t="shared" si="60"/>
        <v/>
      </c>
      <c r="X260" s="108">
        <f t="shared" si="61"/>
        <v>0</v>
      </c>
    </row>
    <row r="261" spans="1:27" s="74" customFormat="1" ht="12" customHeight="1">
      <c r="A261" s="89"/>
      <c r="B261" s="2"/>
      <c r="C261" s="62"/>
      <c r="D261" s="2"/>
      <c r="E261" s="63"/>
      <c r="F261" s="68"/>
      <c r="G261" s="4"/>
      <c r="H261" s="9" t="str">
        <f t="shared" si="68"/>
        <v/>
      </c>
      <c r="I261" s="10" t="str">
        <f t="shared" si="69"/>
        <v/>
      </c>
      <c r="J261" s="4"/>
      <c r="K261" s="267"/>
      <c r="L261" s="268"/>
      <c r="M261" s="268"/>
      <c r="N261" s="269" t="str">
        <f t="shared" si="57"/>
        <v/>
      </c>
      <c r="O261" s="269"/>
      <c r="P261" s="135" t="str">
        <f t="shared" si="58"/>
        <v/>
      </c>
      <c r="Q261" s="270"/>
      <c r="R261" s="270"/>
      <c r="S261" s="235"/>
      <c r="T261" s="271"/>
      <c r="U261" s="271"/>
      <c r="V261" s="139" t="str">
        <f t="shared" si="59"/>
        <v/>
      </c>
      <c r="W261" s="100" t="str">
        <f t="shared" si="60"/>
        <v/>
      </c>
      <c r="X261" s="108">
        <f t="shared" si="61"/>
        <v>0</v>
      </c>
    </row>
    <row r="262" spans="1:27" s="74" customFormat="1" ht="12" customHeight="1">
      <c r="A262" s="89"/>
      <c r="B262" s="2"/>
      <c r="C262" s="62"/>
      <c r="D262" s="2"/>
      <c r="E262" s="63"/>
      <c r="F262" s="68"/>
      <c r="G262" s="4"/>
      <c r="H262" s="9" t="str">
        <f t="shared" si="68"/>
        <v/>
      </c>
      <c r="I262" s="10" t="str">
        <f t="shared" si="69"/>
        <v/>
      </c>
      <c r="J262" s="4"/>
      <c r="K262" s="267"/>
      <c r="L262" s="268"/>
      <c r="M262" s="268"/>
      <c r="N262" s="269" t="str">
        <f t="shared" si="57"/>
        <v/>
      </c>
      <c r="O262" s="269"/>
      <c r="P262" s="135" t="str">
        <f t="shared" si="58"/>
        <v/>
      </c>
      <c r="Q262" s="270"/>
      <c r="R262" s="270"/>
      <c r="S262" s="235"/>
      <c r="T262" s="271"/>
      <c r="U262" s="271"/>
      <c r="V262" s="139" t="str">
        <f t="shared" si="59"/>
        <v/>
      </c>
      <c r="W262" s="100" t="str">
        <f t="shared" si="60"/>
        <v/>
      </c>
      <c r="X262" s="108">
        <f t="shared" si="61"/>
        <v>0</v>
      </c>
    </row>
    <row r="263" spans="1:27" s="74" customFormat="1" ht="12" customHeight="1">
      <c r="A263" s="89"/>
      <c r="B263" s="2"/>
      <c r="C263" s="62"/>
      <c r="D263" s="2"/>
      <c r="E263" s="63"/>
      <c r="F263" s="68"/>
      <c r="G263" s="4"/>
      <c r="H263" s="9" t="str">
        <f t="shared" si="68"/>
        <v/>
      </c>
      <c r="I263" s="10" t="str">
        <f t="shared" si="69"/>
        <v/>
      </c>
      <c r="J263" s="4"/>
      <c r="K263" s="267"/>
      <c r="L263" s="268"/>
      <c r="M263" s="268"/>
      <c r="N263" s="269" t="str">
        <f t="shared" si="57"/>
        <v/>
      </c>
      <c r="O263" s="269"/>
      <c r="P263" s="135" t="str">
        <f t="shared" si="58"/>
        <v/>
      </c>
      <c r="Q263" s="270"/>
      <c r="R263" s="270"/>
      <c r="S263" s="235"/>
      <c r="T263" s="271"/>
      <c r="U263" s="271"/>
      <c r="V263" s="139" t="str">
        <f t="shared" si="59"/>
        <v/>
      </c>
      <c r="W263" s="100" t="str">
        <f t="shared" si="60"/>
        <v/>
      </c>
      <c r="X263" s="108">
        <f t="shared" si="61"/>
        <v>0</v>
      </c>
    </row>
    <row r="264" spans="1:27" s="74" customFormat="1" ht="12" customHeight="1">
      <c r="A264" s="89"/>
      <c r="B264" s="2"/>
      <c r="C264" s="62"/>
      <c r="D264" s="2"/>
      <c r="E264" s="63"/>
      <c r="F264" s="68"/>
      <c r="G264" s="4"/>
      <c r="H264" s="9" t="str">
        <f t="shared" si="68"/>
        <v/>
      </c>
      <c r="I264" s="10" t="str">
        <f t="shared" si="69"/>
        <v/>
      </c>
      <c r="J264" s="4"/>
      <c r="K264" s="267"/>
      <c r="L264" s="268"/>
      <c r="M264" s="268"/>
      <c r="N264" s="269" t="str">
        <f t="shared" si="57"/>
        <v/>
      </c>
      <c r="O264" s="269"/>
      <c r="P264" s="135" t="str">
        <f t="shared" si="58"/>
        <v/>
      </c>
      <c r="Q264" s="270"/>
      <c r="R264" s="270"/>
      <c r="S264" s="235"/>
      <c r="T264" s="271"/>
      <c r="U264" s="271"/>
      <c r="V264" s="139" t="str">
        <f t="shared" si="59"/>
        <v/>
      </c>
      <c r="W264" s="100" t="str">
        <f t="shared" si="60"/>
        <v/>
      </c>
      <c r="X264" s="108">
        <f t="shared" si="61"/>
        <v>0</v>
      </c>
    </row>
    <row r="265" spans="1:27" s="74" customFormat="1" ht="12" customHeight="1">
      <c r="A265" s="89"/>
      <c r="B265" s="2"/>
      <c r="C265" s="62"/>
      <c r="D265" s="2"/>
      <c r="E265" s="63"/>
      <c r="F265" s="68"/>
      <c r="G265" s="4"/>
      <c r="H265" s="9" t="str">
        <f t="shared" si="68"/>
        <v/>
      </c>
      <c r="I265" s="10" t="str">
        <f t="shared" si="69"/>
        <v/>
      </c>
      <c r="J265" s="4"/>
      <c r="K265" s="267"/>
      <c r="L265" s="268"/>
      <c r="M265" s="268"/>
      <c r="N265" s="269" t="str">
        <f t="shared" si="57"/>
        <v/>
      </c>
      <c r="O265" s="269"/>
      <c r="P265" s="135" t="str">
        <f t="shared" si="58"/>
        <v/>
      </c>
      <c r="Q265" s="270"/>
      <c r="R265" s="270"/>
      <c r="S265" s="235"/>
      <c r="T265" s="271"/>
      <c r="U265" s="271"/>
      <c r="V265" s="139" t="str">
        <f t="shared" si="59"/>
        <v/>
      </c>
      <c r="W265" s="100" t="str">
        <f t="shared" si="60"/>
        <v/>
      </c>
      <c r="X265" s="108">
        <f t="shared" si="61"/>
        <v>0</v>
      </c>
    </row>
    <row r="266" spans="1:27" s="74" customFormat="1" ht="12" customHeight="1" thickBot="1">
      <c r="A266" s="210"/>
      <c r="B266" s="211"/>
      <c r="C266" s="212"/>
      <c r="D266" s="211"/>
      <c r="E266" s="212"/>
      <c r="F266" s="212"/>
      <c r="G266" s="213"/>
      <c r="H266" s="9" t="str">
        <f t="shared" si="68"/>
        <v/>
      </c>
      <c r="I266" s="10" t="str">
        <f t="shared" si="69"/>
        <v/>
      </c>
      <c r="J266" s="213"/>
      <c r="K266" s="272"/>
      <c r="L266" s="273"/>
      <c r="M266" s="273"/>
      <c r="N266" s="274" t="str">
        <f t="shared" si="57"/>
        <v/>
      </c>
      <c r="O266" s="274"/>
      <c r="P266" s="137" t="str">
        <f t="shared" si="58"/>
        <v/>
      </c>
      <c r="Q266" s="275"/>
      <c r="R266" s="275"/>
      <c r="S266" s="237"/>
      <c r="T266" s="276"/>
      <c r="U266" s="276"/>
      <c r="V266" s="139" t="str">
        <f t="shared" si="59"/>
        <v/>
      </c>
      <c r="W266" s="113" t="str">
        <f t="shared" si="60"/>
        <v/>
      </c>
      <c r="X266" s="108">
        <f t="shared" si="61"/>
        <v>0</v>
      </c>
    </row>
    <row r="267" spans="1:27" s="8" customFormat="1" ht="12.75" customHeight="1">
      <c r="A267" s="93"/>
      <c r="B267" s="93"/>
      <c r="C267" s="93"/>
      <c r="D267" s="93"/>
      <c r="E267" s="93"/>
      <c r="F267" s="93"/>
      <c r="G267" s="94"/>
      <c r="H267" s="93"/>
      <c r="I267" s="93"/>
      <c r="J267" s="93"/>
      <c r="K267" s="93"/>
      <c r="L267" s="93"/>
      <c r="M267" s="93"/>
      <c r="N267" s="93"/>
      <c r="O267" s="93"/>
      <c r="P267" s="93"/>
      <c r="Q267" s="93"/>
      <c r="R267" s="93"/>
      <c r="S267" s="93"/>
      <c r="T267" s="93"/>
      <c r="U267" s="93"/>
      <c r="V267" s="93"/>
      <c r="W267" s="93"/>
      <c r="X267" s="93"/>
      <c r="Y267" s="101"/>
      <c r="Z267" s="104"/>
      <c r="AA267" s="108"/>
    </row>
    <row r="268" spans="1:27" s="74" customFormat="1" ht="26.25" customHeight="1">
      <c r="A268" s="264" t="s">
        <v>83</v>
      </c>
      <c r="B268" s="264"/>
      <c r="C268" s="264"/>
      <c r="D268" s="264"/>
      <c r="E268" s="264"/>
      <c r="F268" s="264"/>
      <c r="G268" s="264"/>
      <c r="H268" s="264"/>
      <c r="I268" s="264"/>
      <c r="J268" s="264"/>
      <c r="K268" s="264"/>
      <c r="L268" s="264"/>
      <c r="M268" s="264"/>
      <c r="N268" s="264"/>
      <c r="O268" s="264"/>
      <c r="P268" s="264"/>
      <c r="Q268" s="264"/>
      <c r="R268" s="264"/>
      <c r="S268" s="264"/>
      <c r="T268" s="264"/>
      <c r="U268" s="264"/>
      <c r="V268" s="264"/>
      <c r="W268" s="264"/>
      <c r="X268" s="264"/>
      <c r="Y268" s="101"/>
      <c r="Z268" s="104"/>
      <c r="AA268" s="108"/>
    </row>
    <row r="269" spans="1:27" ht="24.75" customHeight="1" thickBot="1">
      <c r="A269" s="288" t="s">
        <v>37</v>
      </c>
      <c r="B269" s="288"/>
      <c r="C269" s="288"/>
      <c r="D269" s="288"/>
      <c r="E269" s="288"/>
      <c r="F269" s="288"/>
      <c r="G269" s="288"/>
      <c r="H269" s="288"/>
      <c r="I269" s="288"/>
      <c r="J269" s="288"/>
      <c r="K269" s="288"/>
      <c r="L269" s="288"/>
      <c r="M269" s="288"/>
      <c r="N269" s="288"/>
      <c r="O269" s="288"/>
      <c r="P269" s="288"/>
      <c r="Q269" s="288"/>
      <c r="R269" s="288"/>
      <c r="S269" s="288"/>
      <c r="T269" s="288"/>
      <c r="U269" s="288"/>
      <c r="V269" s="288"/>
      <c r="W269" s="288"/>
      <c r="X269" s="288"/>
      <c r="Y269" s="101"/>
      <c r="Z269" s="104"/>
      <c r="AA269" s="108"/>
    </row>
    <row r="270" spans="1:27" s="82" customFormat="1" ht="6.95" customHeight="1">
      <c r="A270" s="289" t="s">
        <v>1</v>
      </c>
      <c r="B270" s="290"/>
      <c r="C270" s="291"/>
      <c r="D270" s="292" t="s">
        <v>15</v>
      </c>
      <c r="E270" s="290"/>
      <c r="F270" s="290"/>
      <c r="G270" s="291"/>
      <c r="H270" s="292" t="s">
        <v>38</v>
      </c>
      <c r="I270" s="291"/>
      <c r="J270" s="206" t="s">
        <v>11</v>
      </c>
      <c r="K270" s="163"/>
      <c r="L270" s="163"/>
      <c r="M270" s="163"/>
      <c r="N270" s="163"/>
      <c r="O270" s="163"/>
      <c r="P270" s="163"/>
      <c r="Q270" s="164"/>
      <c r="R270" s="207"/>
      <c r="S270" s="208"/>
      <c r="T270" s="208"/>
      <c r="U270" s="208"/>
      <c r="V270" s="293"/>
      <c r="W270" s="294"/>
      <c r="X270" s="104"/>
      <c r="Y270" s="108"/>
    </row>
    <row r="271" spans="1:27" s="74" customFormat="1" ht="13.5" customHeight="1">
      <c r="A271" s="299">
        <f>A5</f>
        <v>0</v>
      </c>
      <c r="B271" s="288"/>
      <c r="C271" s="300"/>
      <c r="D271" s="301">
        <f>A11</f>
        <v>0</v>
      </c>
      <c r="E271" s="288"/>
      <c r="F271" s="288"/>
      <c r="G271" s="300"/>
      <c r="H271" s="301">
        <f>A8</f>
        <v>0</v>
      </c>
      <c r="I271" s="300"/>
      <c r="J271" s="205">
        <f>P8</f>
        <v>0</v>
      </c>
      <c r="Q271" s="81"/>
      <c r="R271" s="20" t="s">
        <v>7</v>
      </c>
      <c r="S271" s="172">
        <v>7</v>
      </c>
      <c r="T271" s="21" t="s">
        <v>8</v>
      </c>
      <c r="U271" s="133"/>
      <c r="V271" s="295"/>
      <c r="W271" s="296"/>
      <c r="X271" s="104"/>
      <c r="Y271" s="108"/>
    </row>
    <row r="272" spans="1:27" ht="3.95" customHeight="1">
      <c r="A272" s="227"/>
      <c r="B272" s="228"/>
      <c r="C272" s="229"/>
      <c r="D272" s="173"/>
      <c r="E272" s="98"/>
      <c r="F272" s="98"/>
      <c r="G272" s="95"/>
      <c r="H272" s="173"/>
      <c r="I272" s="229"/>
      <c r="J272" s="184"/>
      <c r="K272" s="185"/>
      <c r="L272" s="185"/>
      <c r="M272" s="185"/>
      <c r="N272" s="185"/>
      <c r="O272" s="185"/>
      <c r="P272" s="185"/>
      <c r="Q272" s="170"/>
      <c r="R272" s="76"/>
      <c r="S272" s="78"/>
      <c r="T272" s="78"/>
      <c r="U272" s="78"/>
      <c r="V272" s="297"/>
      <c r="W272" s="298"/>
      <c r="X272" s="104"/>
      <c r="Y272" s="108"/>
      <c r="Z272" s="70"/>
      <c r="AA272" s="70"/>
    </row>
    <row r="273" spans="1:27" ht="6" customHeight="1" thickBot="1">
      <c r="A273" s="209"/>
      <c r="B273" s="116"/>
      <c r="C273" s="116"/>
      <c r="D273" s="116"/>
      <c r="E273" s="117"/>
      <c r="F273" s="117"/>
      <c r="G273" s="118"/>
      <c r="H273" s="116"/>
      <c r="I273" s="116"/>
      <c r="J273" s="116"/>
      <c r="K273" s="116"/>
      <c r="L273" s="116"/>
      <c r="M273" s="116"/>
      <c r="N273" s="116"/>
      <c r="O273" s="116"/>
      <c r="P273" s="116"/>
      <c r="Q273" s="116"/>
      <c r="W273" s="119"/>
      <c r="X273" s="104"/>
      <c r="Y273" s="108"/>
      <c r="Z273" s="70"/>
      <c r="AA273" s="70"/>
    </row>
    <row r="274" spans="1:27" ht="17.25" customHeight="1" thickBot="1">
      <c r="A274" s="160" t="s">
        <v>24</v>
      </c>
      <c r="B274" s="161"/>
      <c r="C274" s="161"/>
      <c r="D274" s="161"/>
      <c r="E274" s="161"/>
      <c r="F274" s="161"/>
      <c r="G274" s="161"/>
      <c r="H274" s="161"/>
      <c r="I274" s="161"/>
      <c r="J274" s="161"/>
      <c r="K274" s="277" t="s">
        <v>53</v>
      </c>
      <c r="L274" s="278"/>
      <c r="M274" s="278"/>
      <c r="N274" s="278"/>
      <c r="O274" s="278"/>
      <c r="P274" s="278"/>
      <c r="Q274" s="278"/>
      <c r="R274" s="279"/>
      <c r="S274" s="277" t="s">
        <v>52</v>
      </c>
      <c r="T274" s="278"/>
      <c r="U274" s="279"/>
      <c r="V274" s="278" t="str">
        <f>V18</f>
        <v>INSP FLAG</v>
      </c>
      <c r="W274" s="279"/>
      <c r="X274" s="104"/>
      <c r="Y274" s="108"/>
      <c r="Z274" s="70"/>
      <c r="AA274" s="70"/>
    </row>
    <row r="275" spans="1:27" ht="27" customHeight="1" thickBot="1">
      <c r="A275" s="129" t="s">
        <v>25</v>
      </c>
      <c r="B275" s="129" t="s">
        <v>39</v>
      </c>
      <c r="C275" s="129" t="s">
        <v>26</v>
      </c>
      <c r="D275" s="129" t="s">
        <v>92</v>
      </c>
      <c r="E275" s="130" t="s">
        <v>88</v>
      </c>
      <c r="F275" s="130" t="s">
        <v>89</v>
      </c>
      <c r="G275" s="131" t="s">
        <v>93</v>
      </c>
      <c r="H275" s="129" t="s">
        <v>35</v>
      </c>
      <c r="I275" s="129" t="s">
        <v>36</v>
      </c>
      <c r="J275" s="132" t="s">
        <v>43</v>
      </c>
      <c r="K275" s="280" t="s">
        <v>27</v>
      </c>
      <c r="L275" s="281"/>
      <c r="M275" s="282"/>
      <c r="N275" s="280" t="s">
        <v>86</v>
      </c>
      <c r="O275" s="282"/>
      <c r="P275" s="127" t="s">
        <v>87</v>
      </c>
      <c r="Q275" s="280" t="s">
        <v>42</v>
      </c>
      <c r="R275" s="282"/>
      <c r="S275" s="127" t="s">
        <v>85</v>
      </c>
      <c r="T275" s="280" t="s">
        <v>90</v>
      </c>
      <c r="U275" s="281"/>
      <c r="V275" s="195" t="s">
        <v>97</v>
      </c>
      <c r="W275" s="196" t="s">
        <v>91</v>
      </c>
      <c r="X275" s="108"/>
      <c r="Y275" s="70"/>
      <c r="Z275" s="70"/>
      <c r="AA275" s="70"/>
    </row>
    <row r="276" spans="1:27" s="74" customFormat="1" ht="12" customHeight="1">
      <c r="A276" s="120"/>
      <c r="B276" s="121"/>
      <c r="C276" s="122"/>
      <c r="D276" s="121"/>
      <c r="E276" s="122"/>
      <c r="F276" s="123"/>
      <c r="G276" s="124"/>
      <c r="H276" s="125" t="str">
        <f>IF(F276=" ","",IF(F276="","",IF(G276="","",IF(G276&gt;C276+E276,G276-(C276+E276),IF(G276&lt;C276-F276,G276-(C276-F276)," ")))))</f>
        <v/>
      </c>
      <c r="I276" s="126" t="str">
        <f>IF(H276&lt;&gt;" ","",IF(F276="","",IF(G276="","",IF(G276&gt;((2*C276+E276-F276)/2)+(((E276+F276)/2)*0.85),"HIGH",IF(G276&lt;((2*C276+E276-F276)/2)-(((F276+E276)/2)*0.85),"LOW","  ")))))</f>
        <v/>
      </c>
      <c r="J276" s="124"/>
      <c r="K276" s="283"/>
      <c r="L276" s="284"/>
      <c r="M276" s="284"/>
      <c r="N276" s="285" t="str">
        <f t="shared" ref="N276:N309" si="70">IF(F276=" ","",IF(F276="","",IF(K276="","",IF(K276&gt;C276+E276,K276-(C276+E276),IF(K276&lt;C276-F276,K276-(C276-F276)," ")))))</f>
        <v/>
      </c>
      <c r="O276" s="285"/>
      <c r="P276" s="136" t="str">
        <f t="shared" ref="P276:P309" si="71">IF(N276&lt;&gt;" ","",IF(F276="","",IF(K276="","",IF(K276&gt;((2*C276+E276-F276)/2)+(((E276+F276)/2)*0.85),"HIGH",IF(K276&lt;((2*C276+E276-F276)/2)-(((E276+F276)/2)*0.85),"LOW","  ")))))</f>
        <v/>
      </c>
      <c r="Q276" s="286"/>
      <c r="R276" s="286"/>
      <c r="S276" s="236"/>
      <c r="T276" s="287"/>
      <c r="U276" s="287"/>
      <c r="V276" s="139" t="str">
        <f t="shared" ref="V276:V309" si="72">IF(F276=" ","",IF(F276="","",IF(K276="","",IF(W276&gt;=X276,"REVIEW",""))))</f>
        <v/>
      </c>
      <c r="W276" s="214" t="str">
        <f t="shared" ref="W276:W309" si="73">IF(K276="","",IF((K276-G276)&gt;(G276-K276),K276-G276,G276-K276))</f>
        <v/>
      </c>
      <c r="X276" s="108">
        <f t="shared" ref="X276:X309" si="74">0.5*(E276+F276)</f>
        <v>0</v>
      </c>
    </row>
    <row r="277" spans="1:27" s="74" customFormat="1" ht="12" customHeight="1">
      <c r="A277" s="22"/>
      <c r="B277" s="2"/>
      <c r="C277" s="3"/>
      <c r="D277" s="2"/>
      <c r="E277" s="3"/>
      <c r="F277" s="6"/>
      <c r="G277" s="4"/>
      <c r="H277" s="9" t="str">
        <f>IF(F277=" ","",IF(F277="","",IF(G277="","",IF(G277&gt;C277+E277,G277-(C277+E277),IF(G277&lt;C277-F277,G277-(C277-F277)," ")))))</f>
        <v/>
      </c>
      <c r="I277" s="10" t="str">
        <f>IF(H277&lt;&gt;" ","",IF(F277="","",IF(G277="","",IF(G277&gt;((2*C277+E277-F277)/2)+(((E277+F277)/2)*0.85),"HIGH",IF(G277&lt;((2*C277+E277-F277)/2)-(((F277+E277)/2)*0.85),"LOW","  ")))))</f>
        <v/>
      </c>
      <c r="J277" s="4"/>
      <c r="K277" s="267"/>
      <c r="L277" s="268"/>
      <c r="M277" s="268"/>
      <c r="N277" s="269" t="str">
        <f t="shared" si="70"/>
        <v/>
      </c>
      <c r="O277" s="269"/>
      <c r="P277" s="135" t="str">
        <f t="shared" si="71"/>
        <v/>
      </c>
      <c r="Q277" s="270"/>
      <c r="R277" s="270"/>
      <c r="S277" s="235"/>
      <c r="T277" s="271"/>
      <c r="U277" s="271"/>
      <c r="V277" s="139" t="str">
        <f t="shared" si="72"/>
        <v/>
      </c>
      <c r="W277" s="100" t="str">
        <f t="shared" si="73"/>
        <v/>
      </c>
      <c r="X277" s="108">
        <f t="shared" si="74"/>
        <v>0</v>
      </c>
    </row>
    <row r="278" spans="1:27" s="74" customFormat="1" ht="12" customHeight="1">
      <c r="A278" s="22"/>
      <c r="B278" s="2"/>
      <c r="C278" s="3"/>
      <c r="D278" s="2"/>
      <c r="E278" s="5"/>
      <c r="F278" s="67"/>
      <c r="G278" s="4"/>
      <c r="H278" s="9" t="str">
        <f t="shared" ref="H278:H294" si="75">IF(F278=" ","",IF(F278="","",IF(G278="","",IF(G278&gt;C278+E278,G278-(C278+E278),IF(G278&lt;C278-F278,G278-(C278-F278)," ")))))</f>
        <v/>
      </c>
      <c r="I278" s="10" t="str">
        <f t="shared" ref="I278:I294" si="76">IF(H278&lt;&gt;" ","",IF(F278="","",IF(G278="","",IF(G278&gt;((2*C278+E278-F278)/2)+(((E278+F278)/2)*0.85),"HIGH",IF(G278&lt;((2*C278+E278-F278)/2)-(((F278+E278)/2)*0.85),"LOW","  ")))))</f>
        <v/>
      </c>
      <c r="J278" s="4"/>
      <c r="K278" s="267"/>
      <c r="L278" s="268"/>
      <c r="M278" s="268"/>
      <c r="N278" s="269" t="str">
        <f t="shared" si="70"/>
        <v/>
      </c>
      <c r="O278" s="269"/>
      <c r="P278" s="135" t="str">
        <f t="shared" si="71"/>
        <v/>
      </c>
      <c r="Q278" s="270"/>
      <c r="R278" s="270"/>
      <c r="S278" s="235"/>
      <c r="T278" s="271"/>
      <c r="U278" s="271"/>
      <c r="V278" s="139" t="str">
        <f t="shared" si="72"/>
        <v/>
      </c>
      <c r="W278" s="100" t="str">
        <f t="shared" si="73"/>
        <v/>
      </c>
      <c r="X278" s="108">
        <f t="shared" si="74"/>
        <v>0</v>
      </c>
    </row>
    <row r="279" spans="1:27" s="74" customFormat="1" ht="12" customHeight="1">
      <c r="A279" s="22"/>
      <c r="B279" s="2"/>
      <c r="C279" s="3"/>
      <c r="D279" s="2"/>
      <c r="E279" s="5"/>
      <c r="F279" s="67"/>
      <c r="G279" s="4"/>
      <c r="H279" s="9" t="str">
        <f t="shared" si="75"/>
        <v/>
      </c>
      <c r="I279" s="10" t="str">
        <f t="shared" si="76"/>
        <v/>
      </c>
      <c r="J279" s="4"/>
      <c r="K279" s="267"/>
      <c r="L279" s="268"/>
      <c r="M279" s="268"/>
      <c r="N279" s="269" t="str">
        <f t="shared" si="70"/>
        <v/>
      </c>
      <c r="O279" s="269"/>
      <c r="P279" s="135" t="str">
        <f t="shared" si="71"/>
        <v/>
      </c>
      <c r="Q279" s="270"/>
      <c r="R279" s="270"/>
      <c r="S279" s="235"/>
      <c r="T279" s="271"/>
      <c r="U279" s="271"/>
      <c r="V279" s="139" t="str">
        <f t="shared" si="72"/>
        <v/>
      </c>
      <c r="W279" s="100" t="str">
        <f t="shared" si="73"/>
        <v/>
      </c>
      <c r="X279" s="108">
        <f t="shared" si="74"/>
        <v>0</v>
      </c>
    </row>
    <row r="280" spans="1:27" s="74" customFormat="1" ht="12" customHeight="1">
      <c r="A280" s="22"/>
      <c r="B280" s="2"/>
      <c r="C280" s="3"/>
      <c r="D280" s="2"/>
      <c r="E280" s="5"/>
      <c r="F280" s="67"/>
      <c r="G280" s="4"/>
      <c r="H280" s="9" t="str">
        <f t="shared" si="75"/>
        <v/>
      </c>
      <c r="I280" s="10" t="str">
        <f t="shared" si="76"/>
        <v/>
      </c>
      <c r="J280" s="4"/>
      <c r="K280" s="267"/>
      <c r="L280" s="268"/>
      <c r="M280" s="268"/>
      <c r="N280" s="269" t="str">
        <f t="shared" si="70"/>
        <v/>
      </c>
      <c r="O280" s="269"/>
      <c r="P280" s="135" t="str">
        <f t="shared" si="71"/>
        <v/>
      </c>
      <c r="Q280" s="270"/>
      <c r="R280" s="270"/>
      <c r="S280" s="235"/>
      <c r="T280" s="271"/>
      <c r="U280" s="271"/>
      <c r="V280" s="139" t="str">
        <f t="shared" si="72"/>
        <v/>
      </c>
      <c r="W280" s="100" t="str">
        <f t="shared" si="73"/>
        <v/>
      </c>
      <c r="X280" s="108">
        <f t="shared" si="74"/>
        <v>0</v>
      </c>
    </row>
    <row r="281" spans="1:27" s="74" customFormat="1" ht="12" customHeight="1">
      <c r="A281" s="22"/>
      <c r="B281" s="2"/>
      <c r="C281" s="3"/>
      <c r="D281" s="2"/>
      <c r="E281" s="5"/>
      <c r="F281" s="67"/>
      <c r="G281" s="4"/>
      <c r="H281" s="9" t="str">
        <f t="shared" si="75"/>
        <v/>
      </c>
      <c r="I281" s="10" t="str">
        <f t="shared" si="76"/>
        <v/>
      </c>
      <c r="J281" s="4"/>
      <c r="K281" s="267"/>
      <c r="L281" s="268"/>
      <c r="M281" s="268"/>
      <c r="N281" s="269" t="str">
        <f t="shared" si="70"/>
        <v/>
      </c>
      <c r="O281" s="269"/>
      <c r="P281" s="135" t="str">
        <f t="shared" si="71"/>
        <v/>
      </c>
      <c r="Q281" s="270"/>
      <c r="R281" s="270"/>
      <c r="S281" s="235"/>
      <c r="T281" s="271"/>
      <c r="U281" s="271"/>
      <c r="V281" s="139" t="str">
        <f t="shared" si="72"/>
        <v/>
      </c>
      <c r="W281" s="100" t="str">
        <f t="shared" si="73"/>
        <v/>
      </c>
      <c r="X281" s="108">
        <f t="shared" si="74"/>
        <v>0</v>
      </c>
    </row>
    <row r="282" spans="1:27" s="74" customFormat="1" ht="12" customHeight="1">
      <c r="A282" s="22"/>
      <c r="B282" s="2"/>
      <c r="C282" s="3"/>
      <c r="D282" s="2"/>
      <c r="E282" s="5"/>
      <c r="F282" s="67"/>
      <c r="G282" s="4"/>
      <c r="H282" s="9" t="str">
        <f t="shared" si="75"/>
        <v/>
      </c>
      <c r="I282" s="10" t="str">
        <f t="shared" si="76"/>
        <v/>
      </c>
      <c r="J282" s="4"/>
      <c r="K282" s="267"/>
      <c r="L282" s="268"/>
      <c r="M282" s="268"/>
      <c r="N282" s="269" t="str">
        <f t="shared" si="70"/>
        <v/>
      </c>
      <c r="O282" s="269"/>
      <c r="P282" s="135" t="str">
        <f t="shared" si="71"/>
        <v/>
      </c>
      <c r="Q282" s="270"/>
      <c r="R282" s="270"/>
      <c r="S282" s="235"/>
      <c r="T282" s="271"/>
      <c r="U282" s="271"/>
      <c r="V282" s="139" t="str">
        <f t="shared" si="72"/>
        <v/>
      </c>
      <c r="W282" s="100" t="str">
        <f t="shared" si="73"/>
        <v/>
      </c>
      <c r="X282" s="108">
        <f t="shared" si="74"/>
        <v>0</v>
      </c>
    </row>
    <row r="283" spans="1:27" s="74" customFormat="1" ht="12" customHeight="1">
      <c r="A283" s="22"/>
      <c r="B283" s="2"/>
      <c r="C283" s="3"/>
      <c r="D283" s="2"/>
      <c r="E283" s="5"/>
      <c r="F283" s="67"/>
      <c r="G283" s="4"/>
      <c r="H283" s="9" t="str">
        <f t="shared" si="75"/>
        <v/>
      </c>
      <c r="I283" s="10" t="str">
        <f t="shared" si="76"/>
        <v/>
      </c>
      <c r="J283" s="4"/>
      <c r="K283" s="267"/>
      <c r="L283" s="268"/>
      <c r="M283" s="268"/>
      <c r="N283" s="269" t="str">
        <f t="shared" si="70"/>
        <v/>
      </c>
      <c r="O283" s="269"/>
      <c r="P283" s="135" t="str">
        <f t="shared" si="71"/>
        <v/>
      </c>
      <c r="Q283" s="270"/>
      <c r="R283" s="270"/>
      <c r="S283" s="235"/>
      <c r="T283" s="271"/>
      <c r="U283" s="271"/>
      <c r="V283" s="139" t="str">
        <f t="shared" si="72"/>
        <v/>
      </c>
      <c r="W283" s="100" t="str">
        <f t="shared" si="73"/>
        <v/>
      </c>
      <c r="X283" s="108">
        <f t="shared" si="74"/>
        <v>0</v>
      </c>
    </row>
    <row r="284" spans="1:27" s="74" customFormat="1" ht="12" customHeight="1">
      <c r="A284" s="22"/>
      <c r="B284" s="2"/>
      <c r="C284" s="5"/>
      <c r="D284" s="2"/>
      <c r="E284" s="5"/>
      <c r="F284" s="67"/>
      <c r="G284" s="4"/>
      <c r="H284" s="9" t="str">
        <f t="shared" si="75"/>
        <v/>
      </c>
      <c r="I284" s="10" t="str">
        <f t="shared" si="76"/>
        <v/>
      </c>
      <c r="J284" s="4"/>
      <c r="K284" s="267"/>
      <c r="L284" s="268"/>
      <c r="M284" s="268"/>
      <c r="N284" s="269" t="str">
        <f t="shared" si="70"/>
        <v/>
      </c>
      <c r="O284" s="269"/>
      <c r="P284" s="135" t="str">
        <f t="shared" si="71"/>
        <v/>
      </c>
      <c r="Q284" s="270"/>
      <c r="R284" s="270"/>
      <c r="S284" s="235"/>
      <c r="T284" s="271"/>
      <c r="U284" s="271"/>
      <c r="V284" s="139" t="str">
        <f t="shared" si="72"/>
        <v/>
      </c>
      <c r="W284" s="100" t="str">
        <f t="shared" si="73"/>
        <v/>
      </c>
      <c r="X284" s="108">
        <f t="shared" si="74"/>
        <v>0</v>
      </c>
    </row>
    <row r="285" spans="1:27" s="74" customFormat="1" ht="12" customHeight="1">
      <c r="A285" s="22"/>
      <c r="B285" s="2"/>
      <c r="C285" s="5"/>
      <c r="D285" s="2"/>
      <c r="E285" s="5"/>
      <c r="F285" s="67"/>
      <c r="G285" s="4"/>
      <c r="H285" s="9" t="str">
        <f t="shared" si="75"/>
        <v/>
      </c>
      <c r="I285" s="10" t="str">
        <f t="shared" si="76"/>
        <v/>
      </c>
      <c r="J285" s="4"/>
      <c r="K285" s="267"/>
      <c r="L285" s="268"/>
      <c r="M285" s="268"/>
      <c r="N285" s="269" t="str">
        <f t="shared" si="70"/>
        <v/>
      </c>
      <c r="O285" s="269"/>
      <c r="P285" s="135" t="str">
        <f t="shared" si="71"/>
        <v/>
      </c>
      <c r="Q285" s="270"/>
      <c r="R285" s="270"/>
      <c r="S285" s="235"/>
      <c r="T285" s="271"/>
      <c r="U285" s="271"/>
      <c r="V285" s="139" t="str">
        <f t="shared" si="72"/>
        <v/>
      </c>
      <c r="W285" s="100" t="str">
        <f t="shared" si="73"/>
        <v/>
      </c>
      <c r="X285" s="108">
        <f t="shared" si="74"/>
        <v>0</v>
      </c>
    </row>
    <row r="286" spans="1:27" s="74" customFormat="1" ht="12" customHeight="1">
      <c r="A286" s="22"/>
      <c r="B286" s="2"/>
      <c r="C286" s="63"/>
      <c r="D286" s="2"/>
      <c r="E286" s="5"/>
      <c r="F286" s="67"/>
      <c r="G286" s="4"/>
      <c r="H286" s="9" t="str">
        <f t="shared" si="75"/>
        <v/>
      </c>
      <c r="I286" s="10" t="str">
        <f t="shared" si="76"/>
        <v/>
      </c>
      <c r="J286" s="4"/>
      <c r="K286" s="267"/>
      <c r="L286" s="268"/>
      <c r="M286" s="268"/>
      <c r="N286" s="269" t="str">
        <f t="shared" si="70"/>
        <v/>
      </c>
      <c r="O286" s="269"/>
      <c r="P286" s="135" t="str">
        <f t="shared" si="71"/>
        <v/>
      </c>
      <c r="Q286" s="270"/>
      <c r="R286" s="270"/>
      <c r="S286" s="235"/>
      <c r="T286" s="271"/>
      <c r="U286" s="271"/>
      <c r="V286" s="139" t="str">
        <f t="shared" si="72"/>
        <v/>
      </c>
      <c r="W286" s="100" t="str">
        <f t="shared" si="73"/>
        <v/>
      </c>
      <c r="X286" s="108">
        <f t="shared" si="74"/>
        <v>0</v>
      </c>
    </row>
    <row r="287" spans="1:27" s="74" customFormat="1" ht="12" customHeight="1">
      <c r="A287" s="22"/>
      <c r="B287" s="2"/>
      <c r="C287" s="62"/>
      <c r="D287" s="2"/>
      <c r="E287" s="5"/>
      <c r="F287" s="67"/>
      <c r="G287" s="4"/>
      <c r="H287" s="9" t="str">
        <f t="shared" si="75"/>
        <v/>
      </c>
      <c r="I287" s="10" t="str">
        <f t="shared" si="76"/>
        <v/>
      </c>
      <c r="J287" s="4"/>
      <c r="K287" s="267"/>
      <c r="L287" s="268"/>
      <c r="M287" s="268"/>
      <c r="N287" s="269" t="str">
        <f t="shared" si="70"/>
        <v/>
      </c>
      <c r="O287" s="269"/>
      <c r="P287" s="135" t="str">
        <f t="shared" si="71"/>
        <v/>
      </c>
      <c r="Q287" s="270"/>
      <c r="R287" s="270"/>
      <c r="S287" s="235"/>
      <c r="T287" s="271"/>
      <c r="U287" s="271"/>
      <c r="V287" s="139" t="str">
        <f t="shared" si="72"/>
        <v/>
      </c>
      <c r="W287" s="100" t="str">
        <f t="shared" si="73"/>
        <v/>
      </c>
      <c r="X287" s="108">
        <f t="shared" si="74"/>
        <v>0</v>
      </c>
    </row>
    <row r="288" spans="1:27" s="74" customFormat="1" ht="12" customHeight="1">
      <c r="A288" s="22"/>
      <c r="B288" s="2"/>
      <c r="C288" s="3"/>
      <c r="D288" s="2"/>
      <c r="E288" s="5"/>
      <c r="F288" s="67"/>
      <c r="G288" s="4"/>
      <c r="H288" s="9" t="str">
        <f t="shared" si="75"/>
        <v/>
      </c>
      <c r="I288" s="10" t="str">
        <f t="shared" si="76"/>
        <v/>
      </c>
      <c r="J288" s="4"/>
      <c r="K288" s="267"/>
      <c r="L288" s="268"/>
      <c r="M288" s="268"/>
      <c r="N288" s="269" t="str">
        <f t="shared" si="70"/>
        <v/>
      </c>
      <c r="O288" s="269"/>
      <c r="P288" s="135" t="str">
        <f t="shared" si="71"/>
        <v/>
      </c>
      <c r="Q288" s="270"/>
      <c r="R288" s="270"/>
      <c r="S288" s="235"/>
      <c r="T288" s="271"/>
      <c r="U288" s="271"/>
      <c r="V288" s="139" t="str">
        <f t="shared" si="72"/>
        <v/>
      </c>
      <c r="W288" s="100" t="str">
        <f t="shared" si="73"/>
        <v/>
      </c>
      <c r="X288" s="108">
        <f t="shared" si="74"/>
        <v>0</v>
      </c>
    </row>
    <row r="289" spans="1:24" s="74" customFormat="1" ht="12" customHeight="1">
      <c r="A289" s="22"/>
      <c r="B289" s="2"/>
      <c r="C289" s="3"/>
      <c r="D289" s="2"/>
      <c r="E289" s="5"/>
      <c r="F289" s="67"/>
      <c r="G289" s="4"/>
      <c r="H289" s="9" t="str">
        <f t="shared" si="75"/>
        <v/>
      </c>
      <c r="I289" s="10" t="str">
        <f t="shared" si="76"/>
        <v/>
      </c>
      <c r="J289" s="4"/>
      <c r="K289" s="267"/>
      <c r="L289" s="268"/>
      <c r="M289" s="268"/>
      <c r="N289" s="269" t="str">
        <f t="shared" si="70"/>
        <v/>
      </c>
      <c r="O289" s="269"/>
      <c r="P289" s="135" t="str">
        <f t="shared" si="71"/>
        <v/>
      </c>
      <c r="Q289" s="270"/>
      <c r="R289" s="270"/>
      <c r="S289" s="235"/>
      <c r="T289" s="271"/>
      <c r="U289" s="271"/>
      <c r="V289" s="139" t="str">
        <f t="shared" si="72"/>
        <v/>
      </c>
      <c r="W289" s="100" t="str">
        <f t="shared" si="73"/>
        <v/>
      </c>
      <c r="X289" s="108">
        <f t="shared" si="74"/>
        <v>0</v>
      </c>
    </row>
    <row r="290" spans="1:24" s="74" customFormat="1" ht="12" customHeight="1">
      <c r="A290" s="22"/>
      <c r="B290" s="2"/>
      <c r="C290" s="3"/>
      <c r="D290" s="2"/>
      <c r="E290" s="5"/>
      <c r="F290" s="67"/>
      <c r="G290" s="4"/>
      <c r="H290" s="9" t="str">
        <f t="shared" si="75"/>
        <v/>
      </c>
      <c r="I290" s="10" t="str">
        <f t="shared" si="76"/>
        <v/>
      </c>
      <c r="J290" s="4"/>
      <c r="K290" s="267"/>
      <c r="L290" s="268"/>
      <c r="M290" s="268"/>
      <c r="N290" s="269" t="str">
        <f t="shared" si="70"/>
        <v/>
      </c>
      <c r="O290" s="269"/>
      <c r="P290" s="135" t="str">
        <f t="shared" si="71"/>
        <v/>
      </c>
      <c r="Q290" s="270"/>
      <c r="R290" s="270"/>
      <c r="S290" s="235"/>
      <c r="T290" s="271"/>
      <c r="U290" s="271"/>
      <c r="V290" s="139" t="str">
        <f t="shared" si="72"/>
        <v/>
      </c>
      <c r="W290" s="100" t="str">
        <f t="shared" si="73"/>
        <v/>
      </c>
      <c r="X290" s="108">
        <f t="shared" si="74"/>
        <v>0</v>
      </c>
    </row>
    <row r="291" spans="1:24" s="74" customFormat="1" ht="12" customHeight="1">
      <c r="A291" s="22"/>
      <c r="B291" s="2"/>
      <c r="C291" s="3"/>
      <c r="D291" s="2"/>
      <c r="E291" s="5"/>
      <c r="F291" s="67"/>
      <c r="G291" s="4"/>
      <c r="H291" s="9" t="str">
        <f t="shared" si="75"/>
        <v/>
      </c>
      <c r="I291" s="10" t="str">
        <f t="shared" si="76"/>
        <v/>
      </c>
      <c r="J291" s="4"/>
      <c r="K291" s="267"/>
      <c r="L291" s="268"/>
      <c r="M291" s="268"/>
      <c r="N291" s="269" t="str">
        <f t="shared" si="70"/>
        <v/>
      </c>
      <c r="O291" s="269"/>
      <c r="P291" s="135" t="str">
        <f t="shared" si="71"/>
        <v/>
      </c>
      <c r="Q291" s="270"/>
      <c r="R291" s="270"/>
      <c r="S291" s="235"/>
      <c r="T291" s="271"/>
      <c r="U291" s="271"/>
      <c r="V291" s="139" t="str">
        <f t="shared" si="72"/>
        <v/>
      </c>
      <c r="W291" s="100" t="str">
        <f t="shared" si="73"/>
        <v/>
      </c>
      <c r="X291" s="108">
        <f t="shared" si="74"/>
        <v>0</v>
      </c>
    </row>
    <row r="292" spans="1:24" s="74" customFormat="1" ht="12" customHeight="1">
      <c r="A292" s="22"/>
      <c r="B292" s="2"/>
      <c r="C292" s="62"/>
      <c r="D292" s="2"/>
      <c r="E292" s="5"/>
      <c r="F292" s="67"/>
      <c r="G292" s="4"/>
      <c r="H292" s="9" t="str">
        <f t="shared" si="75"/>
        <v/>
      </c>
      <c r="I292" s="10" t="str">
        <f t="shared" si="76"/>
        <v/>
      </c>
      <c r="J292" s="4"/>
      <c r="K292" s="267"/>
      <c r="L292" s="268"/>
      <c r="M292" s="268"/>
      <c r="N292" s="269" t="str">
        <f t="shared" si="70"/>
        <v/>
      </c>
      <c r="O292" s="269"/>
      <c r="P292" s="135" t="str">
        <f t="shared" si="71"/>
        <v/>
      </c>
      <c r="Q292" s="270"/>
      <c r="R292" s="270"/>
      <c r="S292" s="235"/>
      <c r="T292" s="271"/>
      <c r="U292" s="271"/>
      <c r="V292" s="139" t="str">
        <f t="shared" si="72"/>
        <v/>
      </c>
      <c r="W292" s="100" t="str">
        <f t="shared" si="73"/>
        <v/>
      </c>
      <c r="X292" s="108">
        <f t="shared" si="74"/>
        <v>0</v>
      </c>
    </row>
    <row r="293" spans="1:24" s="74" customFormat="1" ht="12" customHeight="1">
      <c r="A293" s="22"/>
      <c r="B293" s="2"/>
      <c r="C293" s="62"/>
      <c r="D293" s="2"/>
      <c r="E293" s="5"/>
      <c r="F293" s="67"/>
      <c r="G293" s="4"/>
      <c r="H293" s="9" t="str">
        <f t="shared" si="75"/>
        <v/>
      </c>
      <c r="I293" s="10" t="str">
        <f t="shared" si="76"/>
        <v/>
      </c>
      <c r="J293" s="4"/>
      <c r="K293" s="267"/>
      <c r="L293" s="268"/>
      <c r="M293" s="268"/>
      <c r="N293" s="269" t="str">
        <f t="shared" si="70"/>
        <v/>
      </c>
      <c r="O293" s="269"/>
      <c r="P293" s="135" t="str">
        <f t="shared" si="71"/>
        <v/>
      </c>
      <c r="Q293" s="270"/>
      <c r="R293" s="270"/>
      <c r="S293" s="235"/>
      <c r="T293" s="271"/>
      <c r="U293" s="271"/>
      <c r="V293" s="139" t="str">
        <f t="shared" si="72"/>
        <v/>
      </c>
      <c r="W293" s="100" t="str">
        <f t="shared" si="73"/>
        <v/>
      </c>
      <c r="X293" s="108">
        <f t="shared" si="74"/>
        <v>0</v>
      </c>
    </row>
    <row r="294" spans="1:24" s="74" customFormat="1" ht="12" customHeight="1">
      <c r="A294" s="89"/>
      <c r="B294" s="2"/>
      <c r="C294" s="62"/>
      <c r="D294" s="2"/>
      <c r="E294" s="63"/>
      <c r="F294" s="68"/>
      <c r="G294" s="4"/>
      <c r="H294" s="9" t="str">
        <f t="shared" si="75"/>
        <v/>
      </c>
      <c r="I294" s="10" t="str">
        <f t="shared" si="76"/>
        <v/>
      </c>
      <c r="J294" s="4"/>
      <c r="K294" s="267"/>
      <c r="L294" s="268"/>
      <c r="M294" s="268"/>
      <c r="N294" s="269" t="str">
        <f t="shared" si="70"/>
        <v/>
      </c>
      <c r="O294" s="269"/>
      <c r="P294" s="135" t="str">
        <f t="shared" si="71"/>
        <v/>
      </c>
      <c r="Q294" s="270"/>
      <c r="R294" s="270"/>
      <c r="S294" s="235"/>
      <c r="T294" s="271"/>
      <c r="U294" s="271"/>
      <c r="V294" s="139" t="str">
        <f t="shared" si="72"/>
        <v/>
      </c>
      <c r="W294" s="100" t="str">
        <f t="shared" si="73"/>
        <v/>
      </c>
      <c r="X294" s="108">
        <f t="shared" si="74"/>
        <v>0</v>
      </c>
    </row>
    <row r="295" spans="1:24" s="74" customFormat="1" ht="12" customHeight="1">
      <c r="A295" s="89"/>
      <c r="B295" s="2"/>
      <c r="C295" s="62"/>
      <c r="D295" s="2"/>
      <c r="E295" s="63"/>
      <c r="F295" s="68"/>
      <c r="G295" s="4"/>
      <c r="H295" s="9" t="str">
        <f t="shared" ref="H295" si="77">IF(F295=" ","",IF(F295="","",IF(G295="","",IF(G295&gt;C295+E295,G295-(C295+E295),IF(G295&lt;C295-F295,G295-(C295-F295)," ")))))</f>
        <v/>
      </c>
      <c r="I295" s="10" t="str">
        <f t="shared" ref="I295" si="78">IF(H295&lt;&gt;" ","",IF(F295="","",IF(G295="","",IF(G295&gt;((2*C295+E295-F295)/2)+(((E295+F295)/2)*0.85),"HIGH",IF(G295&lt;((2*C295+E295-F295)/2)-(((F295+E295)/2)*0.85),"LOW","  ")))))</f>
        <v/>
      </c>
      <c r="J295" s="4"/>
      <c r="K295" s="267"/>
      <c r="L295" s="268"/>
      <c r="M295" s="268"/>
      <c r="N295" s="269" t="str">
        <f t="shared" si="70"/>
        <v/>
      </c>
      <c r="O295" s="269"/>
      <c r="P295" s="135" t="str">
        <f t="shared" si="71"/>
        <v/>
      </c>
      <c r="Q295" s="270"/>
      <c r="R295" s="270"/>
      <c r="S295" s="235"/>
      <c r="T295" s="271"/>
      <c r="U295" s="271"/>
      <c r="V295" s="139" t="str">
        <f t="shared" si="72"/>
        <v/>
      </c>
      <c r="W295" s="100" t="str">
        <f t="shared" si="73"/>
        <v/>
      </c>
      <c r="X295" s="108">
        <f t="shared" si="74"/>
        <v>0</v>
      </c>
    </row>
    <row r="296" spans="1:24" s="74" customFormat="1" ht="12" customHeight="1">
      <c r="A296" s="22"/>
      <c r="B296" s="2"/>
      <c r="C296" s="3"/>
      <c r="D296" s="2"/>
      <c r="E296" s="5"/>
      <c r="F296" s="67"/>
      <c r="G296" s="4"/>
      <c r="H296" s="9" t="str">
        <f t="shared" ref="H296:H303" si="79">IF(F296=" ","",IF(F296="","",IF(G296="","",IF(G296&gt;C296+E296,G296-(C296+E296),IF(G296&lt;C296-F296,G296-(C296-F296)," ")))))</f>
        <v/>
      </c>
      <c r="I296" s="10" t="str">
        <f t="shared" ref="I296:I303" si="80">IF(H296&lt;&gt;" ","",IF(F296="","",IF(G296="","",IF(G296&gt;((2*C296+E296-F296)/2)+(((E296+F296)/2)*0.85),"HIGH",IF(G296&lt;((2*C296+E296-F296)/2)-(((F296+E296)/2)*0.85),"LOW","  ")))))</f>
        <v/>
      </c>
      <c r="J296" s="4"/>
      <c r="K296" s="267"/>
      <c r="L296" s="268"/>
      <c r="M296" s="268"/>
      <c r="N296" s="269" t="str">
        <f t="shared" si="70"/>
        <v/>
      </c>
      <c r="O296" s="269"/>
      <c r="P296" s="135" t="str">
        <f t="shared" si="71"/>
        <v/>
      </c>
      <c r="Q296" s="270"/>
      <c r="R296" s="270"/>
      <c r="S296" s="235"/>
      <c r="T296" s="271"/>
      <c r="U296" s="271"/>
      <c r="V296" s="139" t="str">
        <f t="shared" si="72"/>
        <v/>
      </c>
      <c r="W296" s="100" t="str">
        <f t="shared" si="73"/>
        <v/>
      </c>
      <c r="X296" s="108">
        <f t="shared" si="74"/>
        <v>0</v>
      </c>
    </row>
    <row r="297" spans="1:24" s="74" customFormat="1" ht="12" customHeight="1">
      <c r="A297" s="22"/>
      <c r="B297" s="2"/>
      <c r="C297" s="3"/>
      <c r="D297" s="2"/>
      <c r="E297" s="5"/>
      <c r="F297" s="67"/>
      <c r="G297" s="4"/>
      <c r="H297" s="9" t="str">
        <f t="shared" si="79"/>
        <v/>
      </c>
      <c r="I297" s="10" t="str">
        <f t="shared" si="80"/>
        <v/>
      </c>
      <c r="J297" s="4"/>
      <c r="K297" s="267"/>
      <c r="L297" s="268"/>
      <c r="M297" s="268"/>
      <c r="N297" s="269" t="str">
        <f t="shared" si="70"/>
        <v/>
      </c>
      <c r="O297" s="269"/>
      <c r="P297" s="135" t="str">
        <f t="shared" si="71"/>
        <v/>
      </c>
      <c r="Q297" s="270"/>
      <c r="R297" s="270"/>
      <c r="S297" s="235"/>
      <c r="T297" s="271"/>
      <c r="U297" s="271"/>
      <c r="V297" s="139" t="str">
        <f t="shared" si="72"/>
        <v/>
      </c>
      <c r="W297" s="100" t="str">
        <f t="shared" si="73"/>
        <v/>
      </c>
      <c r="X297" s="108">
        <f t="shared" si="74"/>
        <v>0</v>
      </c>
    </row>
    <row r="298" spans="1:24" s="74" customFormat="1" ht="12" customHeight="1">
      <c r="A298" s="22"/>
      <c r="B298" s="2"/>
      <c r="C298" s="3"/>
      <c r="D298" s="2"/>
      <c r="E298" s="5"/>
      <c r="F298" s="67"/>
      <c r="G298" s="4"/>
      <c r="H298" s="9" t="str">
        <f t="shared" si="79"/>
        <v/>
      </c>
      <c r="I298" s="10" t="str">
        <f t="shared" si="80"/>
        <v/>
      </c>
      <c r="J298" s="4"/>
      <c r="K298" s="267"/>
      <c r="L298" s="268"/>
      <c r="M298" s="268"/>
      <c r="N298" s="269" t="str">
        <f t="shared" si="70"/>
        <v/>
      </c>
      <c r="O298" s="269"/>
      <c r="P298" s="135" t="str">
        <f t="shared" si="71"/>
        <v/>
      </c>
      <c r="Q298" s="270"/>
      <c r="R298" s="270"/>
      <c r="S298" s="235"/>
      <c r="T298" s="271"/>
      <c r="U298" s="271"/>
      <c r="V298" s="139" t="str">
        <f t="shared" si="72"/>
        <v/>
      </c>
      <c r="W298" s="100" t="str">
        <f t="shared" si="73"/>
        <v/>
      </c>
      <c r="X298" s="108">
        <f t="shared" si="74"/>
        <v>0</v>
      </c>
    </row>
    <row r="299" spans="1:24" s="74" customFormat="1" ht="12" customHeight="1">
      <c r="A299" s="22"/>
      <c r="B299" s="2"/>
      <c r="C299" s="3"/>
      <c r="D299" s="2"/>
      <c r="E299" s="5"/>
      <c r="F299" s="67"/>
      <c r="G299" s="4"/>
      <c r="H299" s="9" t="str">
        <f t="shared" si="79"/>
        <v/>
      </c>
      <c r="I299" s="10" t="str">
        <f t="shared" si="80"/>
        <v/>
      </c>
      <c r="J299" s="4"/>
      <c r="K299" s="267"/>
      <c r="L299" s="268"/>
      <c r="M299" s="268"/>
      <c r="N299" s="269" t="str">
        <f t="shared" si="70"/>
        <v/>
      </c>
      <c r="O299" s="269"/>
      <c r="P299" s="135" t="str">
        <f t="shared" si="71"/>
        <v/>
      </c>
      <c r="Q299" s="270"/>
      <c r="R299" s="270"/>
      <c r="S299" s="235"/>
      <c r="T299" s="271"/>
      <c r="U299" s="271"/>
      <c r="V299" s="139" t="str">
        <f t="shared" si="72"/>
        <v/>
      </c>
      <c r="W299" s="100" t="str">
        <f t="shared" si="73"/>
        <v/>
      </c>
      <c r="X299" s="108">
        <f t="shared" si="74"/>
        <v>0</v>
      </c>
    </row>
    <row r="300" spans="1:24" s="74" customFormat="1" ht="12" customHeight="1">
      <c r="A300" s="22"/>
      <c r="B300" s="2"/>
      <c r="C300" s="3"/>
      <c r="D300" s="2"/>
      <c r="E300" s="5"/>
      <c r="F300" s="67"/>
      <c r="G300" s="4"/>
      <c r="H300" s="9" t="str">
        <f t="shared" si="79"/>
        <v/>
      </c>
      <c r="I300" s="10" t="str">
        <f t="shared" si="80"/>
        <v/>
      </c>
      <c r="J300" s="4"/>
      <c r="K300" s="267"/>
      <c r="L300" s="268"/>
      <c r="M300" s="268"/>
      <c r="N300" s="269" t="str">
        <f t="shared" si="70"/>
        <v/>
      </c>
      <c r="O300" s="269"/>
      <c r="P300" s="135" t="str">
        <f t="shared" si="71"/>
        <v/>
      </c>
      <c r="Q300" s="270"/>
      <c r="R300" s="270"/>
      <c r="S300" s="235"/>
      <c r="T300" s="271"/>
      <c r="U300" s="271"/>
      <c r="V300" s="139" t="str">
        <f t="shared" si="72"/>
        <v/>
      </c>
      <c r="W300" s="100" t="str">
        <f t="shared" si="73"/>
        <v/>
      </c>
      <c r="X300" s="108">
        <f t="shared" si="74"/>
        <v>0</v>
      </c>
    </row>
    <row r="301" spans="1:24" s="74" customFormat="1" ht="12" customHeight="1">
      <c r="A301" s="22"/>
      <c r="B301" s="2"/>
      <c r="C301" s="3"/>
      <c r="D301" s="2"/>
      <c r="E301" s="5"/>
      <c r="F301" s="67"/>
      <c r="G301" s="4"/>
      <c r="H301" s="9" t="str">
        <f t="shared" si="79"/>
        <v/>
      </c>
      <c r="I301" s="10" t="str">
        <f t="shared" si="80"/>
        <v/>
      </c>
      <c r="J301" s="4"/>
      <c r="K301" s="267"/>
      <c r="L301" s="268"/>
      <c r="M301" s="268"/>
      <c r="N301" s="269" t="str">
        <f t="shared" si="70"/>
        <v/>
      </c>
      <c r="O301" s="269"/>
      <c r="P301" s="135" t="str">
        <f t="shared" si="71"/>
        <v/>
      </c>
      <c r="Q301" s="270"/>
      <c r="R301" s="270"/>
      <c r="S301" s="235"/>
      <c r="T301" s="271"/>
      <c r="U301" s="271"/>
      <c r="V301" s="139" t="str">
        <f t="shared" si="72"/>
        <v/>
      </c>
      <c r="W301" s="100" t="str">
        <f t="shared" si="73"/>
        <v/>
      </c>
      <c r="X301" s="108">
        <f t="shared" si="74"/>
        <v>0</v>
      </c>
    </row>
    <row r="302" spans="1:24" s="74" customFormat="1" ht="12" customHeight="1">
      <c r="A302" s="134"/>
      <c r="B302" s="2"/>
      <c r="C302" s="3"/>
      <c r="D302" s="2"/>
      <c r="E302" s="5"/>
      <c r="F302" s="67"/>
      <c r="G302" s="4"/>
      <c r="H302" s="9" t="str">
        <f t="shared" si="79"/>
        <v/>
      </c>
      <c r="I302" s="10" t="str">
        <f t="shared" si="80"/>
        <v/>
      </c>
      <c r="J302" s="4"/>
      <c r="K302" s="267"/>
      <c r="L302" s="268"/>
      <c r="M302" s="268"/>
      <c r="N302" s="269" t="str">
        <f t="shared" si="70"/>
        <v/>
      </c>
      <c r="O302" s="269"/>
      <c r="P302" s="135" t="str">
        <f t="shared" si="71"/>
        <v/>
      </c>
      <c r="Q302" s="270"/>
      <c r="R302" s="270"/>
      <c r="S302" s="235"/>
      <c r="T302" s="271"/>
      <c r="U302" s="271"/>
      <c r="V302" s="139" t="str">
        <f t="shared" si="72"/>
        <v/>
      </c>
      <c r="W302" s="100" t="str">
        <f t="shared" si="73"/>
        <v/>
      </c>
      <c r="X302" s="108">
        <f t="shared" si="74"/>
        <v>0</v>
      </c>
    </row>
    <row r="303" spans="1:24" s="74" customFormat="1" ht="12" customHeight="1">
      <c r="A303" s="134"/>
      <c r="B303" s="2"/>
      <c r="C303" s="3"/>
      <c r="D303" s="2"/>
      <c r="E303" s="5"/>
      <c r="F303" s="67"/>
      <c r="G303" s="4"/>
      <c r="H303" s="9" t="str">
        <f t="shared" si="79"/>
        <v/>
      </c>
      <c r="I303" s="10" t="str">
        <f t="shared" si="80"/>
        <v/>
      </c>
      <c r="J303" s="4"/>
      <c r="K303" s="267"/>
      <c r="L303" s="268"/>
      <c r="M303" s="268"/>
      <c r="N303" s="269" t="str">
        <f t="shared" si="70"/>
        <v/>
      </c>
      <c r="O303" s="269"/>
      <c r="P303" s="135" t="str">
        <f t="shared" si="71"/>
        <v/>
      </c>
      <c r="Q303" s="270"/>
      <c r="R303" s="270"/>
      <c r="S303" s="235"/>
      <c r="T303" s="271"/>
      <c r="U303" s="271"/>
      <c r="V303" s="139" t="str">
        <f t="shared" si="72"/>
        <v/>
      </c>
      <c r="W303" s="100" t="str">
        <f t="shared" si="73"/>
        <v/>
      </c>
      <c r="X303" s="108">
        <f t="shared" si="74"/>
        <v>0</v>
      </c>
    </row>
    <row r="304" spans="1:24" s="74" customFormat="1" ht="12" customHeight="1">
      <c r="A304" s="89"/>
      <c r="B304" s="2"/>
      <c r="C304" s="62"/>
      <c r="D304" s="2"/>
      <c r="E304" s="63"/>
      <c r="F304" s="68"/>
      <c r="G304" s="4"/>
      <c r="H304" s="9" t="str">
        <f t="shared" ref="H304:H309" si="81">IF(F304=" ","",IF(F304="","",IF(G304="","",IF(G304&gt;C304+E304,G304-(C304+E304),IF(G304&lt;C304-F304,G304-(C304-F304)," ")))))</f>
        <v/>
      </c>
      <c r="I304" s="10" t="str">
        <f t="shared" ref="I304:I309" si="82">IF(H304&lt;&gt;" ","",IF(F304="","",IF(G304="","",IF(G304&gt;((2*C304+E304-F304)/2)+(((E304+F304)/2)*0.85),"HIGH",IF(G304&lt;((2*C304+E304-F304)/2)-(((F304+E304)/2)*0.85),"LOW","  ")))))</f>
        <v/>
      </c>
      <c r="J304" s="4"/>
      <c r="K304" s="267"/>
      <c r="L304" s="268"/>
      <c r="M304" s="268"/>
      <c r="N304" s="269" t="str">
        <f t="shared" si="70"/>
        <v/>
      </c>
      <c r="O304" s="269"/>
      <c r="P304" s="135" t="str">
        <f t="shared" si="71"/>
        <v/>
      </c>
      <c r="Q304" s="270"/>
      <c r="R304" s="270"/>
      <c r="S304" s="235"/>
      <c r="T304" s="271"/>
      <c r="U304" s="271"/>
      <c r="V304" s="139" t="str">
        <f t="shared" si="72"/>
        <v/>
      </c>
      <c r="W304" s="100" t="str">
        <f t="shared" si="73"/>
        <v/>
      </c>
      <c r="X304" s="108">
        <f t="shared" si="74"/>
        <v>0</v>
      </c>
    </row>
    <row r="305" spans="1:27" s="74" customFormat="1" ht="12" customHeight="1">
      <c r="A305" s="89"/>
      <c r="B305" s="2"/>
      <c r="C305" s="62"/>
      <c r="D305" s="2"/>
      <c r="E305" s="63"/>
      <c r="F305" s="68"/>
      <c r="G305" s="4"/>
      <c r="H305" s="9" t="str">
        <f t="shared" si="81"/>
        <v/>
      </c>
      <c r="I305" s="10" t="str">
        <f t="shared" si="82"/>
        <v/>
      </c>
      <c r="J305" s="4"/>
      <c r="K305" s="267"/>
      <c r="L305" s="268"/>
      <c r="M305" s="268"/>
      <c r="N305" s="269" t="str">
        <f t="shared" si="70"/>
        <v/>
      </c>
      <c r="O305" s="269"/>
      <c r="P305" s="135" t="str">
        <f t="shared" si="71"/>
        <v/>
      </c>
      <c r="Q305" s="270"/>
      <c r="R305" s="270"/>
      <c r="S305" s="235"/>
      <c r="T305" s="271"/>
      <c r="U305" s="271"/>
      <c r="V305" s="139" t="str">
        <f t="shared" si="72"/>
        <v/>
      </c>
      <c r="W305" s="100" t="str">
        <f t="shared" si="73"/>
        <v/>
      </c>
      <c r="X305" s="108">
        <f t="shared" si="74"/>
        <v>0</v>
      </c>
    </row>
    <row r="306" spans="1:27" s="74" customFormat="1" ht="12" customHeight="1">
      <c r="A306" s="89"/>
      <c r="B306" s="2"/>
      <c r="C306" s="62"/>
      <c r="D306" s="2"/>
      <c r="E306" s="63"/>
      <c r="F306" s="68"/>
      <c r="G306" s="4"/>
      <c r="H306" s="9" t="str">
        <f t="shared" si="81"/>
        <v/>
      </c>
      <c r="I306" s="10" t="str">
        <f t="shared" si="82"/>
        <v/>
      </c>
      <c r="J306" s="4"/>
      <c r="K306" s="267"/>
      <c r="L306" s="268"/>
      <c r="M306" s="268"/>
      <c r="N306" s="269" t="str">
        <f t="shared" si="70"/>
        <v/>
      </c>
      <c r="O306" s="269"/>
      <c r="P306" s="135" t="str">
        <f t="shared" si="71"/>
        <v/>
      </c>
      <c r="Q306" s="270"/>
      <c r="R306" s="270"/>
      <c r="S306" s="235"/>
      <c r="T306" s="271"/>
      <c r="U306" s="271"/>
      <c r="V306" s="139" t="str">
        <f t="shared" si="72"/>
        <v/>
      </c>
      <c r="W306" s="100" t="str">
        <f t="shared" si="73"/>
        <v/>
      </c>
      <c r="X306" s="108">
        <f t="shared" si="74"/>
        <v>0</v>
      </c>
    </row>
    <row r="307" spans="1:27" s="74" customFormat="1" ht="12" customHeight="1">
      <c r="A307" s="89"/>
      <c r="B307" s="2"/>
      <c r="C307" s="62"/>
      <c r="D307" s="2"/>
      <c r="E307" s="63"/>
      <c r="F307" s="68"/>
      <c r="G307" s="4"/>
      <c r="H307" s="9" t="str">
        <f t="shared" si="81"/>
        <v/>
      </c>
      <c r="I307" s="10" t="str">
        <f t="shared" si="82"/>
        <v/>
      </c>
      <c r="J307" s="4"/>
      <c r="K307" s="267"/>
      <c r="L307" s="268"/>
      <c r="M307" s="268"/>
      <c r="N307" s="269" t="str">
        <f t="shared" si="70"/>
        <v/>
      </c>
      <c r="O307" s="269"/>
      <c r="P307" s="135" t="str">
        <f t="shared" si="71"/>
        <v/>
      </c>
      <c r="Q307" s="270"/>
      <c r="R307" s="270"/>
      <c r="S307" s="235"/>
      <c r="T307" s="271"/>
      <c r="U307" s="271"/>
      <c r="V307" s="139" t="str">
        <f t="shared" si="72"/>
        <v/>
      </c>
      <c r="W307" s="100" t="str">
        <f t="shared" si="73"/>
        <v/>
      </c>
      <c r="X307" s="108">
        <f t="shared" si="74"/>
        <v>0</v>
      </c>
    </row>
    <row r="308" spans="1:27" s="74" customFormat="1" ht="12" customHeight="1">
      <c r="A308" s="89"/>
      <c r="B308" s="2"/>
      <c r="C308" s="62"/>
      <c r="D308" s="2"/>
      <c r="E308" s="63"/>
      <c r="F308" s="68"/>
      <c r="G308" s="4"/>
      <c r="H308" s="9" t="str">
        <f t="shared" si="81"/>
        <v/>
      </c>
      <c r="I308" s="10" t="str">
        <f t="shared" si="82"/>
        <v/>
      </c>
      <c r="J308" s="4"/>
      <c r="K308" s="267"/>
      <c r="L308" s="268"/>
      <c r="M308" s="268"/>
      <c r="N308" s="269" t="str">
        <f t="shared" si="70"/>
        <v/>
      </c>
      <c r="O308" s="269"/>
      <c r="P308" s="135" t="str">
        <f t="shared" si="71"/>
        <v/>
      </c>
      <c r="Q308" s="270"/>
      <c r="R308" s="270"/>
      <c r="S308" s="235"/>
      <c r="T308" s="271"/>
      <c r="U308" s="271"/>
      <c r="V308" s="139" t="str">
        <f t="shared" si="72"/>
        <v/>
      </c>
      <c r="W308" s="100" t="str">
        <f t="shared" si="73"/>
        <v/>
      </c>
      <c r="X308" s="108">
        <f t="shared" si="74"/>
        <v>0</v>
      </c>
    </row>
    <row r="309" spans="1:27" s="74" customFormat="1" ht="12" customHeight="1" thickBot="1">
      <c r="A309" s="210"/>
      <c r="B309" s="211"/>
      <c r="C309" s="212"/>
      <c r="D309" s="211"/>
      <c r="E309" s="212"/>
      <c r="F309" s="212"/>
      <c r="G309" s="213"/>
      <c r="H309" s="9" t="str">
        <f t="shared" si="81"/>
        <v/>
      </c>
      <c r="I309" s="10" t="str">
        <f t="shared" si="82"/>
        <v/>
      </c>
      <c r="J309" s="213"/>
      <c r="K309" s="272"/>
      <c r="L309" s="273"/>
      <c r="M309" s="273"/>
      <c r="N309" s="274" t="str">
        <f t="shared" si="70"/>
        <v/>
      </c>
      <c r="O309" s="274"/>
      <c r="P309" s="137" t="str">
        <f t="shared" si="71"/>
        <v/>
      </c>
      <c r="Q309" s="275"/>
      <c r="R309" s="275"/>
      <c r="S309" s="237"/>
      <c r="T309" s="276"/>
      <c r="U309" s="276"/>
      <c r="V309" s="139" t="str">
        <f t="shared" si="72"/>
        <v/>
      </c>
      <c r="W309" s="113" t="str">
        <f t="shared" si="73"/>
        <v/>
      </c>
      <c r="X309" s="108">
        <f t="shared" si="74"/>
        <v>0</v>
      </c>
    </row>
    <row r="310" spans="1:27" s="8" customFormat="1" ht="12.75" customHeight="1">
      <c r="A310" s="93"/>
      <c r="B310" s="93"/>
      <c r="C310" s="93"/>
      <c r="D310" s="93"/>
      <c r="E310" s="93"/>
      <c r="F310" s="93"/>
      <c r="G310" s="94"/>
      <c r="H310" s="93"/>
      <c r="I310" s="93"/>
      <c r="J310" s="93"/>
      <c r="K310" s="93"/>
      <c r="L310" s="93"/>
      <c r="M310" s="93"/>
      <c r="N310" s="93"/>
      <c r="O310" s="93"/>
      <c r="P310" s="93"/>
      <c r="Q310" s="93"/>
      <c r="R310" s="93"/>
      <c r="S310" s="93"/>
      <c r="T310" s="93"/>
      <c r="U310" s="93"/>
      <c r="V310" s="93"/>
      <c r="W310" s="93"/>
      <c r="X310" s="93"/>
      <c r="Y310" s="101"/>
      <c r="Z310" s="104"/>
      <c r="AA310" s="108"/>
    </row>
    <row r="311" spans="1:27" s="74" customFormat="1" ht="26.25" customHeight="1">
      <c r="A311" s="264" t="s">
        <v>83</v>
      </c>
      <c r="B311" s="264"/>
      <c r="C311" s="264"/>
      <c r="D311" s="264"/>
      <c r="E311" s="264"/>
      <c r="F311" s="264"/>
      <c r="G311" s="264"/>
      <c r="H311" s="264"/>
      <c r="I311" s="264"/>
      <c r="J311" s="264"/>
      <c r="K311" s="264"/>
      <c r="L311" s="264"/>
      <c r="M311" s="264"/>
      <c r="N311" s="264"/>
      <c r="O311" s="264"/>
      <c r="P311" s="264"/>
      <c r="Q311" s="264"/>
      <c r="R311" s="264"/>
      <c r="S311" s="264"/>
      <c r="T311" s="264"/>
      <c r="U311" s="264"/>
      <c r="V311" s="264"/>
      <c r="W311" s="264"/>
      <c r="X311" s="264"/>
      <c r="Y311" s="101"/>
      <c r="Z311" s="104"/>
      <c r="AA311" s="108"/>
    </row>
    <row r="312" spans="1:27" ht="24.75" customHeight="1" thickBot="1">
      <c r="A312" s="288" t="s">
        <v>37</v>
      </c>
      <c r="B312" s="288"/>
      <c r="C312" s="288"/>
      <c r="D312" s="288"/>
      <c r="E312" s="288"/>
      <c r="F312" s="288"/>
      <c r="G312" s="288"/>
      <c r="H312" s="288"/>
      <c r="I312" s="288"/>
      <c r="J312" s="288"/>
      <c r="K312" s="288"/>
      <c r="L312" s="288"/>
      <c r="M312" s="288"/>
      <c r="N312" s="288"/>
      <c r="O312" s="288"/>
      <c r="P312" s="288"/>
      <c r="Q312" s="288"/>
      <c r="R312" s="288"/>
      <c r="S312" s="288"/>
      <c r="T312" s="288"/>
      <c r="U312" s="288"/>
      <c r="V312" s="288"/>
      <c r="W312" s="288"/>
      <c r="X312" s="288"/>
      <c r="Y312" s="101"/>
      <c r="Z312" s="104"/>
      <c r="AA312" s="108"/>
    </row>
    <row r="313" spans="1:27" s="82" customFormat="1" ht="6.95" customHeight="1">
      <c r="A313" s="289" t="s">
        <v>1</v>
      </c>
      <c r="B313" s="290"/>
      <c r="C313" s="291"/>
      <c r="D313" s="292" t="s">
        <v>15</v>
      </c>
      <c r="E313" s="290"/>
      <c r="F313" s="290"/>
      <c r="G313" s="291"/>
      <c r="H313" s="292" t="s">
        <v>38</v>
      </c>
      <c r="I313" s="291"/>
      <c r="J313" s="206" t="s">
        <v>11</v>
      </c>
      <c r="K313" s="163"/>
      <c r="L313" s="163"/>
      <c r="M313" s="163"/>
      <c r="N313" s="163"/>
      <c r="O313" s="163"/>
      <c r="P313" s="163"/>
      <c r="Q313" s="164"/>
      <c r="R313" s="207"/>
      <c r="S313" s="208"/>
      <c r="T313" s="208"/>
      <c r="U313" s="208"/>
      <c r="V313" s="293"/>
      <c r="W313" s="294"/>
      <c r="X313" s="104"/>
      <c r="Y313" s="108"/>
    </row>
    <row r="314" spans="1:27" s="74" customFormat="1" ht="13.5" customHeight="1">
      <c r="A314" s="299">
        <f>A5</f>
        <v>0</v>
      </c>
      <c r="B314" s="288"/>
      <c r="C314" s="300"/>
      <c r="D314" s="301">
        <f>A11</f>
        <v>0</v>
      </c>
      <c r="E314" s="288"/>
      <c r="F314" s="288"/>
      <c r="G314" s="300"/>
      <c r="H314" s="301">
        <f>A8</f>
        <v>0</v>
      </c>
      <c r="I314" s="300"/>
      <c r="J314" s="205">
        <f>P8</f>
        <v>0</v>
      </c>
      <c r="Q314" s="81"/>
      <c r="R314" s="20" t="s">
        <v>7</v>
      </c>
      <c r="S314" s="172">
        <v>8</v>
      </c>
      <c r="T314" s="21" t="s">
        <v>8</v>
      </c>
      <c r="U314" s="133"/>
      <c r="V314" s="295"/>
      <c r="W314" s="296"/>
      <c r="X314" s="104"/>
      <c r="Y314" s="108"/>
    </row>
    <row r="315" spans="1:27" ht="3.95" customHeight="1">
      <c r="A315" s="227"/>
      <c r="B315" s="228"/>
      <c r="C315" s="229"/>
      <c r="D315" s="173"/>
      <c r="E315" s="98"/>
      <c r="F315" s="98"/>
      <c r="G315" s="95"/>
      <c r="H315" s="173"/>
      <c r="I315" s="229"/>
      <c r="J315" s="184"/>
      <c r="K315" s="185"/>
      <c r="L315" s="185"/>
      <c r="M315" s="185"/>
      <c r="N315" s="185"/>
      <c r="O315" s="185"/>
      <c r="P315" s="185"/>
      <c r="Q315" s="170"/>
      <c r="R315" s="76"/>
      <c r="S315" s="78"/>
      <c r="T315" s="78"/>
      <c r="U315" s="78"/>
      <c r="V315" s="297"/>
      <c r="W315" s="298"/>
      <c r="X315" s="104"/>
      <c r="Y315" s="108"/>
      <c r="Z315" s="70"/>
      <c r="AA315" s="70"/>
    </row>
    <row r="316" spans="1:27" ht="6" customHeight="1" thickBot="1">
      <c r="A316" s="209"/>
      <c r="B316" s="116"/>
      <c r="C316" s="116"/>
      <c r="D316" s="116"/>
      <c r="E316" s="117"/>
      <c r="F316" s="117"/>
      <c r="G316" s="118"/>
      <c r="H316" s="116"/>
      <c r="I316" s="116"/>
      <c r="J316" s="116"/>
      <c r="K316" s="116"/>
      <c r="L316" s="116"/>
      <c r="M316" s="116"/>
      <c r="N316" s="116"/>
      <c r="O316" s="116"/>
      <c r="P316" s="116"/>
      <c r="Q316" s="116"/>
      <c r="W316" s="119"/>
      <c r="X316" s="104"/>
      <c r="Y316" s="108"/>
      <c r="Z316" s="70"/>
      <c r="AA316" s="70"/>
    </row>
    <row r="317" spans="1:27" ht="17.25" customHeight="1" thickBot="1">
      <c r="A317" s="160" t="s">
        <v>24</v>
      </c>
      <c r="B317" s="161"/>
      <c r="C317" s="161"/>
      <c r="D317" s="161"/>
      <c r="E317" s="161"/>
      <c r="F317" s="161"/>
      <c r="G317" s="161"/>
      <c r="H317" s="161"/>
      <c r="I317" s="161"/>
      <c r="J317" s="161"/>
      <c r="K317" s="277" t="s">
        <v>53</v>
      </c>
      <c r="L317" s="278"/>
      <c r="M317" s="278"/>
      <c r="N317" s="278"/>
      <c r="O317" s="278"/>
      <c r="P317" s="278"/>
      <c r="Q317" s="278"/>
      <c r="R317" s="279"/>
      <c r="S317" s="277" t="s">
        <v>52</v>
      </c>
      <c r="T317" s="278"/>
      <c r="U317" s="279"/>
      <c r="V317" s="278" t="str">
        <f>V18</f>
        <v>INSP FLAG</v>
      </c>
      <c r="W317" s="279"/>
      <c r="X317" s="104"/>
      <c r="Y317" s="108"/>
      <c r="Z317" s="70"/>
      <c r="AA317" s="70"/>
    </row>
    <row r="318" spans="1:27" ht="27" customHeight="1" thickBot="1">
      <c r="A318" s="129" t="s">
        <v>25</v>
      </c>
      <c r="B318" s="129" t="s">
        <v>39</v>
      </c>
      <c r="C318" s="129" t="s">
        <v>26</v>
      </c>
      <c r="D318" s="129" t="s">
        <v>92</v>
      </c>
      <c r="E318" s="130" t="s">
        <v>88</v>
      </c>
      <c r="F318" s="130" t="s">
        <v>89</v>
      </c>
      <c r="G318" s="131" t="s">
        <v>93</v>
      </c>
      <c r="H318" s="129" t="s">
        <v>35</v>
      </c>
      <c r="I318" s="129" t="s">
        <v>36</v>
      </c>
      <c r="J318" s="132" t="s">
        <v>43</v>
      </c>
      <c r="K318" s="280" t="s">
        <v>27</v>
      </c>
      <c r="L318" s="281"/>
      <c r="M318" s="282"/>
      <c r="N318" s="280" t="s">
        <v>86</v>
      </c>
      <c r="O318" s="282"/>
      <c r="P318" s="127" t="s">
        <v>87</v>
      </c>
      <c r="Q318" s="280" t="s">
        <v>42</v>
      </c>
      <c r="R318" s="282"/>
      <c r="S318" s="127" t="s">
        <v>85</v>
      </c>
      <c r="T318" s="280" t="s">
        <v>90</v>
      </c>
      <c r="U318" s="281"/>
      <c r="V318" s="195" t="s">
        <v>97</v>
      </c>
      <c r="W318" s="196" t="s">
        <v>91</v>
      </c>
      <c r="X318" s="108"/>
      <c r="Y318" s="70"/>
      <c r="Z318" s="70"/>
      <c r="AA318" s="70"/>
    </row>
    <row r="319" spans="1:27" s="74" customFormat="1" ht="12" customHeight="1">
      <c r="A319" s="120"/>
      <c r="B319" s="121"/>
      <c r="C319" s="122"/>
      <c r="D319" s="121"/>
      <c r="E319" s="122"/>
      <c r="F319" s="123"/>
      <c r="G319" s="124"/>
      <c r="H319" s="125" t="str">
        <f>IF(F319=" ","",IF(F319="","",IF(G319="","",IF(G319&gt;C319+E319,G319-(C319+E319),IF(G319&lt;C319-F319,G319-(C319-F319)," ")))))</f>
        <v/>
      </c>
      <c r="I319" s="126" t="str">
        <f>IF(H319&lt;&gt;" ","",IF(F319="","",IF(G319="","",IF(G319&gt;((2*C319+E319-F319)/2)+(((E319+F319)/2)*0.85),"HIGH",IF(G319&lt;((2*C319+E319-F319)/2)-(((F319+E319)/2)*0.85),"LOW","  ")))))</f>
        <v/>
      </c>
      <c r="J319" s="124"/>
      <c r="K319" s="283"/>
      <c r="L319" s="284"/>
      <c r="M319" s="284"/>
      <c r="N319" s="285" t="str">
        <f t="shared" ref="N319:N352" si="83">IF(F319=" ","",IF(F319="","",IF(K319="","",IF(K319&gt;C319+E319,K319-(C319+E319),IF(K319&lt;C319-F319,K319-(C319-F319)," ")))))</f>
        <v/>
      </c>
      <c r="O319" s="285"/>
      <c r="P319" s="136" t="str">
        <f t="shared" ref="P319:P352" si="84">IF(N319&lt;&gt;" ","",IF(F319="","",IF(K319="","",IF(K319&gt;((2*C319+E319-F319)/2)+(((E319+F319)/2)*0.85),"HIGH",IF(K319&lt;((2*C319+E319-F319)/2)-(((E319+F319)/2)*0.85),"LOW","  ")))))</f>
        <v/>
      </c>
      <c r="Q319" s="286"/>
      <c r="R319" s="286"/>
      <c r="S319" s="236"/>
      <c r="T319" s="287"/>
      <c r="U319" s="287"/>
      <c r="V319" s="139" t="str">
        <f t="shared" ref="V319:V352" si="85">IF(F319=" ","",IF(F319="","",IF(K319="","",IF(W319&gt;=X319,"REVIEW",""))))</f>
        <v/>
      </c>
      <c r="W319" s="214" t="str">
        <f t="shared" ref="W319:W352" si="86">IF(K319="","",IF((K319-G319)&gt;(G319-K319),K319-G319,G319-K319))</f>
        <v/>
      </c>
      <c r="X319" s="108">
        <f t="shared" ref="X319:X352" si="87">0.5*(E319+F319)</f>
        <v>0</v>
      </c>
    </row>
    <row r="320" spans="1:27" s="74" customFormat="1" ht="12" customHeight="1">
      <c r="A320" s="22"/>
      <c r="B320" s="2"/>
      <c r="C320" s="3"/>
      <c r="D320" s="2"/>
      <c r="E320" s="3"/>
      <c r="F320" s="6"/>
      <c r="G320" s="4"/>
      <c r="H320" s="9" t="str">
        <f>IF(F320=" ","",IF(F320="","",IF(G320="","",IF(G320&gt;C320+E320,G320-(C320+E320),IF(G320&lt;C320-F320,G320-(C320-F320)," ")))))</f>
        <v/>
      </c>
      <c r="I320" s="10" t="str">
        <f>IF(H320&lt;&gt;" ","",IF(F320="","",IF(G320="","",IF(G320&gt;((2*C320+E320-F320)/2)+(((E320+F320)/2)*0.85),"HIGH",IF(G320&lt;((2*C320+E320-F320)/2)-(((F320+E320)/2)*0.85),"LOW","  ")))))</f>
        <v/>
      </c>
      <c r="J320" s="4"/>
      <c r="K320" s="267"/>
      <c r="L320" s="268"/>
      <c r="M320" s="268"/>
      <c r="N320" s="269" t="str">
        <f t="shared" si="83"/>
        <v/>
      </c>
      <c r="O320" s="269"/>
      <c r="P320" s="135" t="str">
        <f t="shared" si="84"/>
        <v/>
      </c>
      <c r="Q320" s="270"/>
      <c r="R320" s="270"/>
      <c r="S320" s="235"/>
      <c r="T320" s="271"/>
      <c r="U320" s="271"/>
      <c r="V320" s="139" t="str">
        <f t="shared" si="85"/>
        <v/>
      </c>
      <c r="W320" s="100" t="str">
        <f t="shared" si="86"/>
        <v/>
      </c>
      <c r="X320" s="108">
        <f t="shared" si="87"/>
        <v>0</v>
      </c>
    </row>
    <row r="321" spans="1:24" s="74" customFormat="1" ht="12" customHeight="1">
      <c r="A321" s="22"/>
      <c r="B321" s="2"/>
      <c r="C321" s="3"/>
      <c r="D321" s="2"/>
      <c r="E321" s="5"/>
      <c r="F321" s="67"/>
      <c r="G321" s="4"/>
      <c r="H321" s="9" t="str">
        <f t="shared" ref="H321:H337" si="88">IF(F321=" ","",IF(F321="","",IF(G321="","",IF(G321&gt;C321+E321,G321-(C321+E321),IF(G321&lt;C321-F321,G321-(C321-F321)," ")))))</f>
        <v/>
      </c>
      <c r="I321" s="10" t="str">
        <f t="shared" ref="I321:I337" si="89">IF(H321&lt;&gt;" ","",IF(F321="","",IF(G321="","",IF(G321&gt;((2*C321+E321-F321)/2)+(((E321+F321)/2)*0.85),"HIGH",IF(G321&lt;((2*C321+E321-F321)/2)-(((F321+E321)/2)*0.85),"LOW","  ")))))</f>
        <v/>
      </c>
      <c r="J321" s="4"/>
      <c r="K321" s="267"/>
      <c r="L321" s="268"/>
      <c r="M321" s="268"/>
      <c r="N321" s="269" t="str">
        <f t="shared" si="83"/>
        <v/>
      </c>
      <c r="O321" s="269"/>
      <c r="P321" s="135" t="str">
        <f t="shared" si="84"/>
        <v/>
      </c>
      <c r="Q321" s="270"/>
      <c r="R321" s="270"/>
      <c r="S321" s="235"/>
      <c r="T321" s="271"/>
      <c r="U321" s="271"/>
      <c r="V321" s="139" t="str">
        <f t="shared" si="85"/>
        <v/>
      </c>
      <c r="W321" s="100" t="str">
        <f t="shared" si="86"/>
        <v/>
      </c>
      <c r="X321" s="108">
        <f t="shared" si="87"/>
        <v>0</v>
      </c>
    </row>
    <row r="322" spans="1:24" s="74" customFormat="1" ht="12" customHeight="1">
      <c r="A322" s="22"/>
      <c r="B322" s="2"/>
      <c r="C322" s="3"/>
      <c r="D322" s="2"/>
      <c r="E322" s="5"/>
      <c r="F322" s="67"/>
      <c r="G322" s="4"/>
      <c r="H322" s="9" t="str">
        <f t="shared" si="88"/>
        <v/>
      </c>
      <c r="I322" s="10" t="str">
        <f t="shared" si="89"/>
        <v/>
      </c>
      <c r="J322" s="4"/>
      <c r="K322" s="267"/>
      <c r="L322" s="268"/>
      <c r="M322" s="268"/>
      <c r="N322" s="269" t="str">
        <f t="shared" si="83"/>
        <v/>
      </c>
      <c r="O322" s="269"/>
      <c r="P322" s="135" t="str">
        <f t="shared" si="84"/>
        <v/>
      </c>
      <c r="Q322" s="270"/>
      <c r="R322" s="270"/>
      <c r="S322" s="235"/>
      <c r="T322" s="271"/>
      <c r="U322" s="271"/>
      <c r="V322" s="139" t="str">
        <f t="shared" si="85"/>
        <v/>
      </c>
      <c r="W322" s="100" t="str">
        <f t="shared" si="86"/>
        <v/>
      </c>
      <c r="X322" s="108">
        <f t="shared" si="87"/>
        <v>0</v>
      </c>
    </row>
    <row r="323" spans="1:24" s="74" customFormat="1" ht="12" customHeight="1">
      <c r="A323" s="22"/>
      <c r="B323" s="2"/>
      <c r="C323" s="3"/>
      <c r="D323" s="2"/>
      <c r="E323" s="5"/>
      <c r="F323" s="67"/>
      <c r="G323" s="4"/>
      <c r="H323" s="9" t="str">
        <f t="shared" si="88"/>
        <v/>
      </c>
      <c r="I323" s="10" t="str">
        <f t="shared" si="89"/>
        <v/>
      </c>
      <c r="J323" s="4"/>
      <c r="K323" s="267"/>
      <c r="L323" s="268"/>
      <c r="M323" s="268"/>
      <c r="N323" s="269" t="str">
        <f t="shared" si="83"/>
        <v/>
      </c>
      <c r="O323" s="269"/>
      <c r="P323" s="135" t="str">
        <f t="shared" si="84"/>
        <v/>
      </c>
      <c r="Q323" s="270"/>
      <c r="R323" s="270"/>
      <c r="S323" s="235"/>
      <c r="T323" s="271"/>
      <c r="U323" s="271"/>
      <c r="V323" s="139" t="str">
        <f t="shared" si="85"/>
        <v/>
      </c>
      <c r="W323" s="100" t="str">
        <f t="shared" si="86"/>
        <v/>
      </c>
      <c r="X323" s="108">
        <f t="shared" si="87"/>
        <v>0</v>
      </c>
    </row>
    <row r="324" spans="1:24" s="74" customFormat="1" ht="12" customHeight="1">
      <c r="A324" s="22"/>
      <c r="B324" s="2"/>
      <c r="C324" s="3"/>
      <c r="D324" s="2"/>
      <c r="E324" s="5"/>
      <c r="F324" s="67"/>
      <c r="G324" s="4"/>
      <c r="H324" s="9" t="str">
        <f t="shared" si="88"/>
        <v/>
      </c>
      <c r="I324" s="10" t="str">
        <f t="shared" si="89"/>
        <v/>
      </c>
      <c r="J324" s="4"/>
      <c r="K324" s="267"/>
      <c r="L324" s="268"/>
      <c r="M324" s="268"/>
      <c r="N324" s="269" t="str">
        <f t="shared" si="83"/>
        <v/>
      </c>
      <c r="O324" s="269"/>
      <c r="P324" s="135" t="str">
        <f t="shared" si="84"/>
        <v/>
      </c>
      <c r="Q324" s="270"/>
      <c r="R324" s="270"/>
      <c r="S324" s="235"/>
      <c r="T324" s="271"/>
      <c r="U324" s="271"/>
      <c r="V324" s="139" t="str">
        <f t="shared" si="85"/>
        <v/>
      </c>
      <c r="W324" s="100" t="str">
        <f t="shared" si="86"/>
        <v/>
      </c>
      <c r="X324" s="108">
        <f t="shared" si="87"/>
        <v>0</v>
      </c>
    </row>
    <row r="325" spans="1:24" s="74" customFormat="1" ht="12" customHeight="1">
      <c r="A325" s="22"/>
      <c r="B325" s="2"/>
      <c r="C325" s="3"/>
      <c r="D325" s="2"/>
      <c r="E325" s="5"/>
      <c r="F325" s="67"/>
      <c r="G325" s="4"/>
      <c r="H325" s="9" t="str">
        <f t="shared" si="88"/>
        <v/>
      </c>
      <c r="I325" s="10" t="str">
        <f t="shared" si="89"/>
        <v/>
      </c>
      <c r="J325" s="4"/>
      <c r="K325" s="267"/>
      <c r="L325" s="268"/>
      <c r="M325" s="268"/>
      <c r="N325" s="269" t="str">
        <f t="shared" si="83"/>
        <v/>
      </c>
      <c r="O325" s="269"/>
      <c r="P325" s="135" t="str">
        <f t="shared" si="84"/>
        <v/>
      </c>
      <c r="Q325" s="270"/>
      <c r="R325" s="270"/>
      <c r="S325" s="235"/>
      <c r="T325" s="271"/>
      <c r="U325" s="271"/>
      <c r="V325" s="139" t="str">
        <f t="shared" si="85"/>
        <v/>
      </c>
      <c r="W325" s="100" t="str">
        <f t="shared" si="86"/>
        <v/>
      </c>
      <c r="X325" s="108">
        <f t="shared" si="87"/>
        <v>0</v>
      </c>
    </row>
    <row r="326" spans="1:24" s="74" customFormat="1" ht="12" customHeight="1">
      <c r="A326" s="22"/>
      <c r="B326" s="2"/>
      <c r="C326" s="3"/>
      <c r="D326" s="2"/>
      <c r="E326" s="5"/>
      <c r="F326" s="67"/>
      <c r="G326" s="4"/>
      <c r="H326" s="9" t="str">
        <f t="shared" si="88"/>
        <v/>
      </c>
      <c r="I326" s="10" t="str">
        <f t="shared" si="89"/>
        <v/>
      </c>
      <c r="J326" s="4"/>
      <c r="K326" s="267"/>
      <c r="L326" s="268"/>
      <c r="M326" s="268"/>
      <c r="N326" s="269" t="str">
        <f t="shared" si="83"/>
        <v/>
      </c>
      <c r="O326" s="269"/>
      <c r="P326" s="135" t="str">
        <f t="shared" si="84"/>
        <v/>
      </c>
      <c r="Q326" s="270"/>
      <c r="R326" s="270"/>
      <c r="S326" s="235"/>
      <c r="T326" s="271"/>
      <c r="U326" s="271"/>
      <c r="V326" s="139" t="str">
        <f t="shared" si="85"/>
        <v/>
      </c>
      <c r="W326" s="100" t="str">
        <f t="shared" si="86"/>
        <v/>
      </c>
      <c r="X326" s="108">
        <f t="shared" si="87"/>
        <v>0</v>
      </c>
    </row>
    <row r="327" spans="1:24" s="74" customFormat="1" ht="12" customHeight="1">
      <c r="A327" s="22"/>
      <c r="B327" s="2"/>
      <c r="C327" s="5"/>
      <c r="D327" s="2"/>
      <c r="E327" s="5"/>
      <c r="F327" s="67"/>
      <c r="G327" s="4"/>
      <c r="H327" s="9" t="str">
        <f t="shared" si="88"/>
        <v/>
      </c>
      <c r="I327" s="10" t="str">
        <f t="shared" si="89"/>
        <v/>
      </c>
      <c r="J327" s="4"/>
      <c r="K327" s="267"/>
      <c r="L327" s="268"/>
      <c r="M327" s="268"/>
      <c r="N327" s="269" t="str">
        <f t="shared" si="83"/>
        <v/>
      </c>
      <c r="O327" s="269"/>
      <c r="P327" s="135" t="str">
        <f t="shared" si="84"/>
        <v/>
      </c>
      <c r="Q327" s="270"/>
      <c r="R327" s="270"/>
      <c r="S327" s="235"/>
      <c r="T327" s="271"/>
      <c r="U327" s="271"/>
      <c r="V327" s="139" t="str">
        <f t="shared" si="85"/>
        <v/>
      </c>
      <c r="W327" s="100" t="str">
        <f t="shared" si="86"/>
        <v/>
      </c>
      <c r="X327" s="108">
        <f t="shared" si="87"/>
        <v>0</v>
      </c>
    </row>
    <row r="328" spans="1:24" s="74" customFormat="1" ht="12" customHeight="1">
      <c r="A328" s="22"/>
      <c r="B328" s="2"/>
      <c r="C328" s="5"/>
      <c r="D328" s="2"/>
      <c r="E328" s="5"/>
      <c r="F328" s="67"/>
      <c r="G328" s="4"/>
      <c r="H328" s="9" t="str">
        <f t="shared" si="88"/>
        <v/>
      </c>
      <c r="I328" s="10" t="str">
        <f t="shared" si="89"/>
        <v/>
      </c>
      <c r="J328" s="4"/>
      <c r="K328" s="267"/>
      <c r="L328" s="268"/>
      <c r="M328" s="268"/>
      <c r="N328" s="269" t="str">
        <f t="shared" si="83"/>
        <v/>
      </c>
      <c r="O328" s="269"/>
      <c r="P328" s="135" t="str">
        <f t="shared" si="84"/>
        <v/>
      </c>
      <c r="Q328" s="270"/>
      <c r="R328" s="270"/>
      <c r="S328" s="235"/>
      <c r="T328" s="271"/>
      <c r="U328" s="271"/>
      <c r="V328" s="139" t="str">
        <f t="shared" si="85"/>
        <v/>
      </c>
      <c r="W328" s="100" t="str">
        <f t="shared" si="86"/>
        <v/>
      </c>
      <c r="X328" s="108">
        <f t="shared" si="87"/>
        <v>0</v>
      </c>
    </row>
    <row r="329" spans="1:24" s="74" customFormat="1" ht="12" customHeight="1">
      <c r="A329" s="22"/>
      <c r="B329" s="2"/>
      <c r="C329" s="63"/>
      <c r="D329" s="2"/>
      <c r="E329" s="5"/>
      <c r="F329" s="67"/>
      <c r="G329" s="4"/>
      <c r="H329" s="9" t="str">
        <f t="shared" si="88"/>
        <v/>
      </c>
      <c r="I329" s="10" t="str">
        <f t="shared" si="89"/>
        <v/>
      </c>
      <c r="J329" s="4"/>
      <c r="K329" s="267"/>
      <c r="L329" s="268"/>
      <c r="M329" s="268"/>
      <c r="N329" s="269" t="str">
        <f t="shared" si="83"/>
        <v/>
      </c>
      <c r="O329" s="269"/>
      <c r="P329" s="135" t="str">
        <f t="shared" si="84"/>
        <v/>
      </c>
      <c r="Q329" s="270"/>
      <c r="R329" s="270"/>
      <c r="S329" s="235"/>
      <c r="T329" s="271"/>
      <c r="U329" s="271"/>
      <c r="V329" s="139" t="str">
        <f t="shared" si="85"/>
        <v/>
      </c>
      <c r="W329" s="100" t="str">
        <f t="shared" si="86"/>
        <v/>
      </c>
      <c r="X329" s="108">
        <f t="shared" si="87"/>
        <v>0</v>
      </c>
    </row>
    <row r="330" spans="1:24" s="74" customFormat="1" ht="12" customHeight="1">
      <c r="A330" s="22"/>
      <c r="B330" s="2"/>
      <c r="C330" s="62"/>
      <c r="D330" s="2"/>
      <c r="E330" s="5"/>
      <c r="F330" s="67"/>
      <c r="G330" s="4"/>
      <c r="H330" s="9" t="str">
        <f t="shared" si="88"/>
        <v/>
      </c>
      <c r="I330" s="10" t="str">
        <f t="shared" si="89"/>
        <v/>
      </c>
      <c r="J330" s="4"/>
      <c r="K330" s="267"/>
      <c r="L330" s="268"/>
      <c r="M330" s="268"/>
      <c r="N330" s="269" t="str">
        <f t="shared" si="83"/>
        <v/>
      </c>
      <c r="O330" s="269"/>
      <c r="P330" s="135" t="str">
        <f t="shared" si="84"/>
        <v/>
      </c>
      <c r="Q330" s="270"/>
      <c r="R330" s="270"/>
      <c r="S330" s="235"/>
      <c r="T330" s="271"/>
      <c r="U330" s="271"/>
      <c r="V330" s="139" t="str">
        <f t="shared" si="85"/>
        <v/>
      </c>
      <c r="W330" s="100" t="str">
        <f t="shared" si="86"/>
        <v/>
      </c>
      <c r="X330" s="108">
        <f t="shared" si="87"/>
        <v>0</v>
      </c>
    </row>
    <row r="331" spans="1:24" s="74" customFormat="1" ht="12" customHeight="1">
      <c r="A331" s="22"/>
      <c r="B331" s="2"/>
      <c r="C331" s="3"/>
      <c r="D331" s="2"/>
      <c r="E331" s="5"/>
      <c r="F331" s="67"/>
      <c r="G331" s="4"/>
      <c r="H331" s="9" t="str">
        <f t="shared" si="88"/>
        <v/>
      </c>
      <c r="I331" s="10" t="str">
        <f t="shared" si="89"/>
        <v/>
      </c>
      <c r="J331" s="4"/>
      <c r="K331" s="267"/>
      <c r="L331" s="268"/>
      <c r="M331" s="268"/>
      <c r="N331" s="269" t="str">
        <f t="shared" si="83"/>
        <v/>
      </c>
      <c r="O331" s="269"/>
      <c r="P331" s="135" t="str">
        <f t="shared" si="84"/>
        <v/>
      </c>
      <c r="Q331" s="270"/>
      <c r="R331" s="270"/>
      <c r="S331" s="235"/>
      <c r="T331" s="271"/>
      <c r="U331" s="271"/>
      <c r="V331" s="139" t="str">
        <f t="shared" si="85"/>
        <v/>
      </c>
      <c r="W331" s="100" t="str">
        <f t="shared" si="86"/>
        <v/>
      </c>
      <c r="X331" s="108">
        <f t="shared" si="87"/>
        <v>0</v>
      </c>
    </row>
    <row r="332" spans="1:24" s="74" customFormat="1" ht="12" customHeight="1">
      <c r="A332" s="22"/>
      <c r="B332" s="2"/>
      <c r="C332" s="3"/>
      <c r="D332" s="2"/>
      <c r="E332" s="5"/>
      <c r="F332" s="67"/>
      <c r="G332" s="4"/>
      <c r="H332" s="9" t="str">
        <f t="shared" si="88"/>
        <v/>
      </c>
      <c r="I332" s="10" t="str">
        <f t="shared" si="89"/>
        <v/>
      </c>
      <c r="J332" s="4"/>
      <c r="K332" s="267"/>
      <c r="L332" s="268"/>
      <c r="M332" s="268"/>
      <c r="N332" s="269" t="str">
        <f t="shared" si="83"/>
        <v/>
      </c>
      <c r="O332" s="269"/>
      <c r="P332" s="135" t="str">
        <f t="shared" si="84"/>
        <v/>
      </c>
      <c r="Q332" s="270"/>
      <c r="R332" s="270"/>
      <c r="S332" s="235"/>
      <c r="T332" s="271"/>
      <c r="U332" s="271"/>
      <c r="V332" s="139" t="str">
        <f t="shared" si="85"/>
        <v/>
      </c>
      <c r="W332" s="100" t="str">
        <f t="shared" si="86"/>
        <v/>
      </c>
      <c r="X332" s="108">
        <f t="shared" si="87"/>
        <v>0</v>
      </c>
    </row>
    <row r="333" spans="1:24" s="74" customFormat="1" ht="12" customHeight="1">
      <c r="A333" s="22"/>
      <c r="B333" s="2"/>
      <c r="C333" s="3"/>
      <c r="D333" s="2"/>
      <c r="E333" s="5"/>
      <c r="F333" s="67"/>
      <c r="G333" s="4"/>
      <c r="H333" s="9" t="str">
        <f t="shared" si="88"/>
        <v/>
      </c>
      <c r="I333" s="10" t="str">
        <f t="shared" si="89"/>
        <v/>
      </c>
      <c r="J333" s="4"/>
      <c r="K333" s="267"/>
      <c r="L333" s="268"/>
      <c r="M333" s="268"/>
      <c r="N333" s="269" t="str">
        <f t="shared" si="83"/>
        <v/>
      </c>
      <c r="O333" s="269"/>
      <c r="P333" s="135" t="str">
        <f t="shared" si="84"/>
        <v/>
      </c>
      <c r="Q333" s="270"/>
      <c r="R333" s="270"/>
      <c r="S333" s="235"/>
      <c r="T333" s="271"/>
      <c r="U333" s="271"/>
      <c r="V333" s="139" t="str">
        <f t="shared" si="85"/>
        <v/>
      </c>
      <c r="W333" s="100" t="str">
        <f t="shared" si="86"/>
        <v/>
      </c>
      <c r="X333" s="108">
        <f t="shared" si="87"/>
        <v>0</v>
      </c>
    </row>
    <row r="334" spans="1:24" s="74" customFormat="1" ht="12" customHeight="1">
      <c r="A334" s="22"/>
      <c r="B334" s="2"/>
      <c r="C334" s="3"/>
      <c r="D334" s="2"/>
      <c r="E334" s="5"/>
      <c r="F334" s="67"/>
      <c r="G334" s="4"/>
      <c r="H334" s="9" t="str">
        <f t="shared" si="88"/>
        <v/>
      </c>
      <c r="I334" s="10" t="str">
        <f t="shared" si="89"/>
        <v/>
      </c>
      <c r="J334" s="4"/>
      <c r="K334" s="267"/>
      <c r="L334" s="268"/>
      <c r="M334" s="268"/>
      <c r="N334" s="269" t="str">
        <f t="shared" si="83"/>
        <v/>
      </c>
      <c r="O334" s="269"/>
      <c r="P334" s="135" t="str">
        <f t="shared" si="84"/>
        <v/>
      </c>
      <c r="Q334" s="270"/>
      <c r="R334" s="270"/>
      <c r="S334" s="235"/>
      <c r="T334" s="271"/>
      <c r="U334" s="271"/>
      <c r="V334" s="139" t="str">
        <f t="shared" si="85"/>
        <v/>
      </c>
      <c r="W334" s="100" t="str">
        <f t="shared" si="86"/>
        <v/>
      </c>
      <c r="X334" s="108">
        <f t="shared" si="87"/>
        <v>0</v>
      </c>
    </row>
    <row r="335" spans="1:24" s="74" customFormat="1" ht="12" customHeight="1">
      <c r="A335" s="22"/>
      <c r="B335" s="2"/>
      <c r="C335" s="62"/>
      <c r="D335" s="2"/>
      <c r="E335" s="5"/>
      <c r="F335" s="67"/>
      <c r="G335" s="4"/>
      <c r="H335" s="9" t="str">
        <f t="shared" si="88"/>
        <v/>
      </c>
      <c r="I335" s="10" t="str">
        <f t="shared" si="89"/>
        <v/>
      </c>
      <c r="J335" s="4"/>
      <c r="K335" s="267"/>
      <c r="L335" s="268"/>
      <c r="M335" s="268"/>
      <c r="N335" s="269" t="str">
        <f t="shared" si="83"/>
        <v/>
      </c>
      <c r="O335" s="269"/>
      <c r="P335" s="135" t="str">
        <f t="shared" si="84"/>
        <v/>
      </c>
      <c r="Q335" s="270"/>
      <c r="R335" s="270"/>
      <c r="S335" s="235"/>
      <c r="T335" s="271"/>
      <c r="U335" s="271"/>
      <c r="V335" s="139" t="str">
        <f t="shared" si="85"/>
        <v/>
      </c>
      <c r="W335" s="100" t="str">
        <f t="shared" si="86"/>
        <v/>
      </c>
      <c r="X335" s="108">
        <f t="shared" si="87"/>
        <v>0</v>
      </c>
    </row>
    <row r="336" spans="1:24" s="74" customFormat="1" ht="12" customHeight="1">
      <c r="A336" s="22"/>
      <c r="B336" s="2"/>
      <c r="C336" s="62"/>
      <c r="D336" s="2"/>
      <c r="E336" s="5"/>
      <c r="F336" s="67"/>
      <c r="G336" s="4"/>
      <c r="H336" s="9" t="str">
        <f t="shared" si="88"/>
        <v/>
      </c>
      <c r="I336" s="10" t="str">
        <f t="shared" si="89"/>
        <v/>
      </c>
      <c r="J336" s="4"/>
      <c r="K336" s="267"/>
      <c r="L336" s="268"/>
      <c r="M336" s="268"/>
      <c r="N336" s="269" t="str">
        <f t="shared" si="83"/>
        <v/>
      </c>
      <c r="O336" s="269"/>
      <c r="P336" s="135" t="str">
        <f t="shared" si="84"/>
        <v/>
      </c>
      <c r="Q336" s="270"/>
      <c r="R336" s="270"/>
      <c r="S336" s="235"/>
      <c r="T336" s="271"/>
      <c r="U336" s="271"/>
      <c r="V336" s="139" t="str">
        <f t="shared" si="85"/>
        <v/>
      </c>
      <c r="W336" s="100" t="str">
        <f t="shared" si="86"/>
        <v/>
      </c>
      <c r="X336" s="108">
        <f t="shared" si="87"/>
        <v>0</v>
      </c>
    </row>
    <row r="337" spans="1:24" s="74" customFormat="1" ht="12" customHeight="1">
      <c r="A337" s="89"/>
      <c r="B337" s="2"/>
      <c r="C337" s="62"/>
      <c r="D337" s="2"/>
      <c r="E337" s="63"/>
      <c r="F337" s="68"/>
      <c r="G337" s="4"/>
      <c r="H337" s="9" t="str">
        <f t="shared" si="88"/>
        <v/>
      </c>
      <c r="I337" s="10" t="str">
        <f t="shared" si="89"/>
        <v/>
      </c>
      <c r="J337" s="4"/>
      <c r="K337" s="267"/>
      <c r="L337" s="268"/>
      <c r="M337" s="268"/>
      <c r="N337" s="269" t="str">
        <f t="shared" si="83"/>
        <v/>
      </c>
      <c r="O337" s="269"/>
      <c r="P337" s="135" t="str">
        <f t="shared" si="84"/>
        <v/>
      </c>
      <c r="Q337" s="270"/>
      <c r="R337" s="270"/>
      <c r="S337" s="235"/>
      <c r="T337" s="271"/>
      <c r="U337" s="271"/>
      <c r="V337" s="139" t="str">
        <f t="shared" si="85"/>
        <v/>
      </c>
      <c r="W337" s="100" t="str">
        <f t="shared" si="86"/>
        <v/>
      </c>
      <c r="X337" s="108">
        <f t="shared" si="87"/>
        <v>0</v>
      </c>
    </row>
    <row r="338" spans="1:24" s="74" customFormat="1" ht="12" customHeight="1">
      <c r="A338" s="89"/>
      <c r="B338" s="2"/>
      <c r="C338" s="62"/>
      <c r="D338" s="2"/>
      <c r="E338" s="63"/>
      <c r="F338" s="68"/>
      <c r="G338" s="4"/>
      <c r="H338" s="9" t="str">
        <f t="shared" ref="H338" si="90">IF(F338=" ","",IF(F338="","",IF(G338="","",IF(G338&gt;C338+E338,G338-(C338+E338),IF(G338&lt;C338-F338,G338-(C338-F338)," ")))))</f>
        <v/>
      </c>
      <c r="I338" s="10" t="str">
        <f t="shared" ref="I338" si="91">IF(H338&lt;&gt;" ","",IF(F338="","",IF(G338="","",IF(G338&gt;((2*C338+E338-F338)/2)+(((E338+F338)/2)*0.85),"HIGH",IF(G338&lt;((2*C338+E338-F338)/2)-(((F338+E338)/2)*0.85),"LOW","  ")))))</f>
        <v/>
      </c>
      <c r="J338" s="4"/>
      <c r="K338" s="267"/>
      <c r="L338" s="268"/>
      <c r="M338" s="268"/>
      <c r="N338" s="269" t="str">
        <f t="shared" si="83"/>
        <v/>
      </c>
      <c r="O338" s="269"/>
      <c r="P338" s="135" t="str">
        <f t="shared" si="84"/>
        <v/>
      </c>
      <c r="Q338" s="270"/>
      <c r="R338" s="270"/>
      <c r="S338" s="235"/>
      <c r="T338" s="271"/>
      <c r="U338" s="271"/>
      <c r="V338" s="139" t="str">
        <f t="shared" si="85"/>
        <v/>
      </c>
      <c r="W338" s="100" t="str">
        <f t="shared" si="86"/>
        <v/>
      </c>
      <c r="X338" s="108">
        <f t="shared" si="87"/>
        <v>0</v>
      </c>
    </row>
    <row r="339" spans="1:24" s="74" customFormat="1" ht="12" customHeight="1">
      <c r="A339" s="22"/>
      <c r="B339" s="2"/>
      <c r="C339" s="3"/>
      <c r="D339" s="2"/>
      <c r="E339" s="5"/>
      <c r="F339" s="67"/>
      <c r="G339" s="4"/>
      <c r="H339" s="9" t="str">
        <f t="shared" ref="H339:H347" si="92">IF(F339=" ","",IF(F339="","",IF(G339="","",IF(G339&gt;C339+E339,G339-(C339+E339),IF(G339&lt;C339-F339,G339-(C339-F339)," ")))))</f>
        <v/>
      </c>
      <c r="I339" s="10" t="str">
        <f t="shared" ref="I339:I347" si="93">IF(H339&lt;&gt;" ","",IF(F339="","",IF(G339="","",IF(G339&gt;((2*C339+E339-F339)/2)+(((E339+F339)/2)*0.85),"HIGH",IF(G339&lt;((2*C339+E339-F339)/2)-(((F339+E339)/2)*0.85),"LOW","  ")))))</f>
        <v/>
      </c>
      <c r="J339" s="4"/>
      <c r="K339" s="267"/>
      <c r="L339" s="268"/>
      <c r="M339" s="268"/>
      <c r="N339" s="269" t="str">
        <f t="shared" si="83"/>
        <v/>
      </c>
      <c r="O339" s="269"/>
      <c r="P339" s="135" t="str">
        <f t="shared" si="84"/>
        <v/>
      </c>
      <c r="Q339" s="270"/>
      <c r="R339" s="270"/>
      <c r="S339" s="235"/>
      <c r="T339" s="271"/>
      <c r="U339" s="271"/>
      <c r="V339" s="139" t="str">
        <f t="shared" si="85"/>
        <v/>
      </c>
      <c r="W339" s="100" t="str">
        <f t="shared" si="86"/>
        <v/>
      </c>
      <c r="X339" s="108">
        <f t="shared" si="87"/>
        <v>0</v>
      </c>
    </row>
    <row r="340" spans="1:24" s="74" customFormat="1" ht="12" customHeight="1">
      <c r="A340" s="22"/>
      <c r="B340" s="2"/>
      <c r="C340" s="3"/>
      <c r="D340" s="2"/>
      <c r="E340" s="5"/>
      <c r="F340" s="67"/>
      <c r="G340" s="4"/>
      <c r="H340" s="9" t="str">
        <f t="shared" si="92"/>
        <v/>
      </c>
      <c r="I340" s="10" t="str">
        <f t="shared" si="93"/>
        <v/>
      </c>
      <c r="J340" s="4"/>
      <c r="K340" s="267"/>
      <c r="L340" s="268"/>
      <c r="M340" s="268"/>
      <c r="N340" s="269" t="str">
        <f t="shared" si="83"/>
        <v/>
      </c>
      <c r="O340" s="269"/>
      <c r="P340" s="135" t="str">
        <f t="shared" si="84"/>
        <v/>
      </c>
      <c r="Q340" s="270"/>
      <c r="R340" s="270"/>
      <c r="S340" s="235"/>
      <c r="T340" s="271"/>
      <c r="U340" s="271"/>
      <c r="V340" s="139" t="str">
        <f t="shared" si="85"/>
        <v/>
      </c>
      <c r="W340" s="100" t="str">
        <f t="shared" si="86"/>
        <v/>
      </c>
      <c r="X340" s="108">
        <f t="shared" si="87"/>
        <v>0</v>
      </c>
    </row>
    <row r="341" spans="1:24" s="74" customFormat="1" ht="12" customHeight="1">
      <c r="A341" s="22"/>
      <c r="B341" s="2"/>
      <c r="C341" s="3"/>
      <c r="D341" s="2"/>
      <c r="E341" s="5"/>
      <c r="F341" s="67"/>
      <c r="G341" s="4"/>
      <c r="H341" s="9" t="str">
        <f t="shared" si="92"/>
        <v/>
      </c>
      <c r="I341" s="10" t="str">
        <f t="shared" si="93"/>
        <v/>
      </c>
      <c r="J341" s="4"/>
      <c r="K341" s="267"/>
      <c r="L341" s="268"/>
      <c r="M341" s="268"/>
      <c r="N341" s="269" t="str">
        <f t="shared" si="83"/>
        <v/>
      </c>
      <c r="O341" s="269"/>
      <c r="P341" s="135" t="str">
        <f t="shared" si="84"/>
        <v/>
      </c>
      <c r="Q341" s="270"/>
      <c r="R341" s="270"/>
      <c r="S341" s="235"/>
      <c r="T341" s="271"/>
      <c r="U341" s="271"/>
      <c r="V341" s="139" t="str">
        <f t="shared" si="85"/>
        <v/>
      </c>
      <c r="W341" s="100" t="str">
        <f t="shared" si="86"/>
        <v/>
      </c>
      <c r="X341" s="108">
        <f t="shared" si="87"/>
        <v>0</v>
      </c>
    </row>
    <row r="342" spans="1:24" s="74" customFormat="1" ht="12" customHeight="1">
      <c r="A342" s="22"/>
      <c r="B342" s="2"/>
      <c r="C342" s="3"/>
      <c r="D342" s="2"/>
      <c r="E342" s="5"/>
      <c r="F342" s="67"/>
      <c r="G342" s="4"/>
      <c r="H342" s="9" t="str">
        <f t="shared" si="92"/>
        <v/>
      </c>
      <c r="I342" s="10" t="str">
        <f t="shared" si="93"/>
        <v/>
      </c>
      <c r="J342" s="4"/>
      <c r="K342" s="267"/>
      <c r="L342" s="268"/>
      <c r="M342" s="268"/>
      <c r="N342" s="269" t="str">
        <f t="shared" si="83"/>
        <v/>
      </c>
      <c r="O342" s="269"/>
      <c r="P342" s="135" t="str">
        <f t="shared" si="84"/>
        <v/>
      </c>
      <c r="Q342" s="270"/>
      <c r="R342" s="270"/>
      <c r="S342" s="235"/>
      <c r="T342" s="271"/>
      <c r="U342" s="271"/>
      <c r="V342" s="139" t="str">
        <f t="shared" si="85"/>
        <v/>
      </c>
      <c r="W342" s="100" t="str">
        <f t="shared" si="86"/>
        <v/>
      </c>
      <c r="X342" s="108">
        <f t="shared" si="87"/>
        <v>0</v>
      </c>
    </row>
    <row r="343" spans="1:24" s="74" customFormat="1" ht="12" customHeight="1">
      <c r="A343" s="22"/>
      <c r="B343" s="2"/>
      <c r="C343" s="3"/>
      <c r="D343" s="2"/>
      <c r="E343" s="5"/>
      <c r="F343" s="67"/>
      <c r="G343" s="4"/>
      <c r="H343" s="9" t="str">
        <f t="shared" si="92"/>
        <v/>
      </c>
      <c r="I343" s="10" t="str">
        <f t="shared" si="93"/>
        <v/>
      </c>
      <c r="J343" s="4"/>
      <c r="K343" s="267"/>
      <c r="L343" s="268"/>
      <c r="M343" s="268"/>
      <c r="N343" s="269" t="str">
        <f t="shared" si="83"/>
        <v/>
      </c>
      <c r="O343" s="269"/>
      <c r="P343" s="135" t="str">
        <f t="shared" si="84"/>
        <v/>
      </c>
      <c r="Q343" s="270"/>
      <c r="R343" s="270"/>
      <c r="S343" s="235"/>
      <c r="T343" s="271"/>
      <c r="U343" s="271"/>
      <c r="V343" s="139" t="str">
        <f t="shared" si="85"/>
        <v/>
      </c>
      <c r="W343" s="100" t="str">
        <f t="shared" si="86"/>
        <v/>
      </c>
      <c r="X343" s="108">
        <f t="shared" si="87"/>
        <v>0</v>
      </c>
    </row>
    <row r="344" spans="1:24" s="74" customFormat="1" ht="12" customHeight="1">
      <c r="A344" s="22"/>
      <c r="B344" s="2"/>
      <c r="C344" s="3"/>
      <c r="D344" s="2"/>
      <c r="E344" s="5"/>
      <c r="F344" s="67"/>
      <c r="G344" s="4"/>
      <c r="H344" s="9" t="str">
        <f t="shared" si="92"/>
        <v/>
      </c>
      <c r="I344" s="10" t="str">
        <f t="shared" si="93"/>
        <v/>
      </c>
      <c r="J344" s="4"/>
      <c r="K344" s="267"/>
      <c r="L344" s="268"/>
      <c r="M344" s="268"/>
      <c r="N344" s="269" t="str">
        <f t="shared" si="83"/>
        <v/>
      </c>
      <c r="O344" s="269"/>
      <c r="P344" s="135" t="str">
        <f t="shared" si="84"/>
        <v/>
      </c>
      <c r="Q344" s="270"/>
      <c r="R344" s="270"/>
      <c r="S344" s="235"/>
      <c r="T344" s="271"/>
      <c r="U344" s="271"/>
      <c r="V344" s="139" t="str">
        <f t="shared" si="85"/>
        <v/>
      </c>
      <c r="W344" s="100" t="str">
        <f t="shared" si="86"/>
        <v/>
      </c>
      <c r="X344" s="108">
        <f t="shared" si="87"/>
        <v>0</v>
      </c>
    </row>
    <row r="345" spans="1:24" s="74" customFormat="1" ht="12" customHeight="1">
      <c r="A345" s="134"/>
      <c r="B345" s="2"/>
      <c r="C345" s="3"/>
      <c r="D345" s="2"/>
      <c r="E345" s="5"/>
      <c r="F345" s="67"/>
      <c r="G345" s="4"/>
      <c r="H345" s="9" t="str">
        <f t="shared" si="92"/>
        <v/>
      </c>
      <c r="I345" s="10" t="str">
        <f t="shared" si="93"/>
        <v/>
      </c>
      <c r="J345" s="4"/>
      <c r="K345" s="267"/>
      <c r="L345" s="268"/>
      <c r="M345" s="268"/>
      <c r="N345" s="269" t="str">
        <f t="shared" si="83"/>
        <v/>
      </c>
      <c r="O345" s="269"/>
      <c r="P345" s="135" t="str">
        <f t="shared" si="84"/>
        <v/>
      </c>
      <c r="Q345" s="270"/>
      <c r="R345" s="270"/>
      <c r="S345" s="235"/>
      <c r="T345" s="271"/>
      <c r="U345" s="271"/>
      <c r="V345" s="139" t="str">
        <f t="shared" si="85"/>
        <v/>
      </c>
      <c r="W345" s="100" t="str">
        <f t="shared" si="86"/>
        <v/>
      </c>
      <c r="X345" s="108">
        <f t="shared" si="87"/>
        <v>0</v>
      </c>
    </row>
    <row r="346" spans="1:24" s="74" customFormat="1" ht="12" customHeight="1">
      <c r="A346" s="134"/>
      <c r="B346" s="2"/>
      <c r="C346" s="3"/>
      <c r="D346" s="2"/>
      <c r="E346" s="5"/>
      <c r="F346" s="67"/>
      <c r="G346" s="4"/>
      <c r="H346" s="9" t="str">
        <f t="shared" si="92"/>
        <v/>
      </c>
      <c r="I346" s="10" t="str">
        <f t="shared" si="93"/>
        <v/>
      </c>
      <c r="J346" s="4"/>
      <c r="K346" s="267"/>
      <c r="L346" s="268"/>
      <c r="M346" s="268"/>
      <c r="N346" s="269" t="str">
        <f t="shared" si="83"/>
        <v/>
      </c>
      <c r="O346" s="269"/>
      <c r="P346" s="135" t="str">
        <f t="shared" si="84"/>
        <v/>
      </c>
      <c r="Q346" s="270"/>
      <c r="R346" s="270"/>
      <c r="S346" s="235"/>
      <c r="T346" s="271"/>
      <c r="U346" s="271"/>
      <c r="V346" s="139" t="str">
        <f t="shared" si="85"/>
        <v/>
      </c>
      <c r="W346" s="100" t="str">
        <f t="shared" si="86"/>
        <v/>
      </c>
      <c r="X346" s="108">
        <f t="shared" si="87"/>
        <v>0</v>
      </c>
    </row>
    <row r="347" spans="1:24" s="74" customFormat="1" ht="12" customHeight="1">
      <c r="A347" s="89"/>
      <c r="B347" s="2"/>
      <c r="C347" s="62"/>
      <c r="D347" s="2"/>
      <c r="E347" s="63"/>
      <c r="F347" s="68"/>
      <c r="G347" s="4"/>
      <c r="H347" s="9" t="str">
        <f t="shared" si="92"/>
        <v/>
      </c>
      <c r="I347" s="10" t="str">
        <f t="shared" si="93"/>
        <v/>
      </c>
      <c r="J347" s="4"/>
      <c r="K347" s="267"/>
      <c r="L347" s="268"/>
      <c r="M347" s="268"/>
      <c r="N347" s="269" t="str">
        <f t="shared" si="83"/>
        <v/>
      </c>
      <c r="O347" s="269"/>
      <c r="P347" s="135" t="str">
        <f t="shared" si="84"/>
        <v/>
      </c>
      <c r="Q347" s="270"/>
      <c r="R347" s="270"/>
      <c r="S347" s="235"/>
      <c r="T347" s="271"/>
      <c r="U347" s="271"/>
      <c r="V347" s="139" t="str">
        <f t="shared" si="85"/>
        <v/>
      </c>
      <c r="W347" s="100" t="str">
        <f t="shared" si="86"/>
        <v/>
      </c>
      <c r="X347" s="108">
        <f t="shared" si="87"/>
        <v>0</v>
      </c>
    </row>
    <row r="348" spans="1:24" s="74" customFormat="1" ht="12" customHeight="1">
      <c r="A348" s="89"/>
      <c r="B348" s="2"/>
      <c r="C348" s="62"/>
      <c r="D348" s="2"/>
      <c r="E348" s="63"/>
      <c r="F348" s="68"/>
      <c r="G348" s="4"/>
      <c r="H348" s="9" t="str">
        <f t="shared" ref="H348:H352" si="94">IF(F348=" ","",IF(F348="","",IF(G348="","",IF(G348&gt;C348+E348,G348-(C348+E348),IF(G348&lt;C348-F348,G348-(C348-F348)," ")))))</f>
        <v/>
      </c>
      <c r="I348" s="10" t="str">
        <f t="shared" ref="I348:I352" si="95">IF(H348&lt;&gt;" ","",IF(F348="","",IF(G348="","",IF(G348&gt;((2*C348+E348-F348)/2)+(((E348+F348)/2)*0.85),"HIGH",IF(G348&lt;((2*C348+E348-F348)/2)-(((F348+E348)/2)*0.85),"LOW","  ")))))</f>
        <v/>
      </c>
      <c r="J348" s="4"/>
      <c r="K348" s="267"/>
      <c r="L348" s="268"/>
      <c r="M348" s="268"/>
      <c r="N348" s="269" t="str">
        <f t="shared" si="83"/>
        <v/>
      </c>
      <c r="O348" s="269"/>
      <c r="P348" s="135" t="str">
        <f t="shared" si="84"/>
        <v/>
      </c>
      <c r="Q348" s="270"/>
      <c r="R348" s="270"/>
      <c r="S348" s="235"/>
      <c r="T348" s="271"/>
      <c r="U348" s="271"/>
      <c r="V348" s="139" t="str">
        <f t="shared" si="85"/>
        <v/>
      </c>
      <c r="W348" s="100" t="str">
        <f t="shared" si="86"/>
        <v/>
      </c>
      <c r="X348" s="108">
        <f t="shared" si="87"/>
        <v>0</v>
      </c>
    </row>
    <row r="349" spans="1:24" s="74" customFormat="1" ht="12" customHeight="1">
      <c r="A349" s="89"/>
      <c r="B349" s="2"/>
      <c r="C349" s="62"/>
      <c r="D349" s="2"/>
      <c r="E349" s="63"/>
      <c r="F349" s="68"/>
      <c r="G349" s="4"/>
      <c r="H349" s="9" t="str">
        <f t="shared" si="94"/>
        <v/>
      </c>
      <c r="I349" s="10" t="str">
        <f t="shared" si="95"/>
        <v/>
      </c>
      <c r="J349" s="4"/>
      <c r="K349" s="267"/>
      <c r="L349" s="268"/>
      <c r="M349" s="268"/>
      <c r="N349" s="269" t="str">
        <f t="shared" si="83"/>
        <v/>
      </c>
      <c r="O349" s="269"/>
      <c r="P349" s="135" t="str">
        <f t="shared" si="84"/>
        <v/>
      </c>
      <c r="Q349" s="270"/>
      <c r="R349" s="270"/>
      <c r="S349" s="235"/>
      <c r="T349" s="271"/>
      <c r="U349" s="271"/>
      <c r="V349" s="139" t="str">
        <f t="shared" si="85"/>
        <v/>
      </c>
      <c r="W349" s="100" t="str">
        <f t="shared" si="86"/>
        <v/>
      </c>
      <c r="X349" s="108">
        <f t="shared" si="87"/>
        <v>0</v>
      </c>
    </row>
    <row r="350" spans="1:24" s="74" customFormat="1" ht="12" customHeight="1">
      <c r="A350" s="89"/>
      <c r="B350" s="2"/>
      <c r="C350" s="62"/>
      <c r="D350" s="2"/>
      <c r="E350" s="63"/>
      <c r="F350" s="68"/>
      <c r="G350" s="4"/>
      <c r="H350" s="9" t="str">
        <f t="shared" si="94"/>
        <v/>
      </c>
      <c r="I350" s="10" t="str">
        <f t="shared" si="95"/>
        <v/>
      </c>
      <c r="J350" s="4"/>
      <c r="K350" s="267"/>
      <c r="L350" s="268"/>
      <c r="M350" s="268"/>
      <c r="N350" s="269" t="str">
        <f t="shared" si="83"/>
        <v/>
      </c>
      <c r="O350" s="269"/>
      <c r="P350" s="135" t="str">
        <f t="shared" si="84"/>
        <v/>
      </c>
      <c r="Q350" s="270"/>
      <c r="R350" s="270"/>
      <c r="S350" s="235"/>
      <c r="T350" s="271"/>
      <c r="U350" s="271"/>
      <c r="V350" s="139" t="str">
        <f t="shared" si="85"/>
        <v/>
      </c>
      <c r="W350" s="100" t="str">
        <f t="shared" si="86"/>
        <v/>
      </c>
      <c r="X350" s="108">
        <f t="shared" si="87"/>
        <v>0</v>
      </c>
    </row>
    <row r="351" spans="1:24" s="74" customFormat="1" ht="12" customHeight="1">
      <c r="A351" s="89"/>
      <c r="B351" s="2"/>
      <c r="C351" s="62"/>
      <c r="D351" s="2"/>
      <c r="E351" s="63"/>
      <c r="F351" s="68"/>
      <c r="G351" s="4"/>
      <c r="H351" s="9" t="str">
        <f t="shared" si="94"/>
        <v/>
      </c>
      <c r="I351" s="10" t="str">
        <f t="shared" si="95"/>
        <v/>
      </c>
      <c r="J351" s="4"/>
      <c r="K351" s="267"/>
      <c r="L351" s="268"/>
      <c r="M351" s="268"/>
      <c r="N351" s="269" t="str">
        <f t="shared" si="83"/>
        <v/>
      </c>
      <c r="O351" s="269"/>
      <c r="P351" s="135" t="str">
        <f t="shared" si="84"/>
        <v/>
      </c>
      <c r="Q351" s="270"/>
      <c r="R351" s="270"/>
      <c r="S351" s="235"/>
      <c r="T351" s="271"/>
      <c r="U351" s="271"/>
      <c r="V351" s="139" t="str">
        <f t="shared" si="85"/>
        <v/>
      </c>
      <c r="W351" s="100" t="str">
        <f t="shared" si="86"/>
        <v/>
      </c>
      <c r="X351" s="108">
        <f t="shared" si="87"/>
        <v>0</v>
      </c>
    </row>
    <row r="352" spans="1:24" s="74" customFormat="1" ht="12" customHeight="1" thickBot="1">
      <c r="A352" s="210"/>
      <c r="B352" s="211"/>
      <c r="C352" s="212"/>
      <c r="D352" s="211"/>
      <c r="E352" s="212"/>
      <c r="F352" s="212"/>
      <c r="G352" s="213"/>
      <c r="H352" s="9" t="str">
        <f t="shared" si="94"/>
        <v/>
      </c>
      <c r="I352" s="10" t="str">
        <f t="shared" si="95"/>
        <v/>
      </c>
      <c r="J352" s="213"/>
      <c r="K352" s="272"/>
      <c r="L352" s="273"/>
      <c r="M352" s="273"/>
      <c r="N352" s="274" t="str">
        <f t="shared" si="83"/>
        <v/>
      </c>
      <c r="O352" s="274"/>
      <c r="P352" s="137" t="str">
        <f t="shared" si="84"/>
        <v/>
      </c>
      <c r="Q352" s="275"/>
      <c r="R352" s="275"/>
      <c r="S352" s="237"/>
      <c r="T352" s="276"/>
      <c r="U352" s="276"/>
      <c r="V352" s="139" t="str">
        <f t="shared" si="85"/>
        <v/>
      </c>
      <c r="W352" s="113" t="str">
        <f t="shared" si="86"/>
        <v/>
      </c>
      <c r="X352" s="108">
        <f t="shared" si="87"/>
        <v>0</v>
      </c>
    </row>
    <row r="353" spans="1:27" s="8" customFormat="1" ht="12.75" customHeight="1">
      <c r="A353" s="93"/>
      <c r="B353" s="93"/>
      <c r="C353" s="93"/>
      <c r="D353" s="93"/>
      <c r="E353" s="93"/>
      <c r="F353" s="93"/>
      <c r="G353" s="94"/>
      <c r="H353" s="93"/>
      <c r="I353" s="93"/>
      <c r="J353" s="93"/>
      <c r="K353" s="93"/>
      <c r="L353" s="93"/>
      <c r="M353" s="93"/>
      <c r="N353" s="93"/>
      <c r="O353" s="93"/>
      <c r="P353" s="93"/>
      <c r="Q353" s="93"/>
      <c r="R353" s="93"/>
      <c r="S353" s="93"/>
      <c r="T353" s="93"/>
      <c r="U353" s="93"/>
      <c r="V353" s="93"/>
      <c r="W353" s="93"/>
      <c r="X353" s="93"/>
      <c r="Y353" s="101"/>
      <c r="Z353" s="104"/>
      <c r="AA353" s="108"/>
    </row>
    <row r="354" spans="1:27" s="74" customFormat="1" ht="26.25" customHeight="1">
      <c r="A354" s="264" t="s">
        <v>83</v>
      </c>
      <c r="B354" s="264"/>
      <c r="C354" s="264"/>
      <c r="D354" s="264"/>
      <c r="E354" s="264"/>
      <c r="F354" s="264"/>
      <c r="G354" s="264"/>
      <c r="H354" s="264"/>
      <c r="I354" s="264"/>
      <c r="J354" s="264"/>
      <c r="K354" s="264"/>
      <c r="L354" s="264"/>
      <c r="M354" s="264"/>
      <c r="N354" s="264"/>
      <c r="O354" s="264"/>
      <c r="P354" s="264"/>
      <c r="Q354" s="264"/>
      <c r="R354" s="264"/>
      <c r="S354" s="264"/>
      <c r="T354" s="264"/>
      <c r="U354" s="264"/>
      <c r="V354" s="264"/>
      <c r="W354" s="264"/>
      <c r="X354" s="264"/>
      <c r="Y354" s="101"/>
      <c r="Z354" s="104"/>
      <c r="AA354" s="108"/>
    </row>
    <row r="355" spans="1:27" ht="24.75" customHeight="1" thickBot="1">
      <c r="A355" s="288" t="s">
        <v>37</v>
      </c>
      <c r="B355" s="288"/>
      <c r="C355" s="288"/>
      <c r="D355" s="288"/>
      <c r="E355" s="288"/>
      <c r="F355" s="288"/>
      <c r="G355" s="288"/>
      <c r="H355" s="288"/>
      <c r="I355" s="288"/>
      <c r="J355" s="288"/>
      <c r="K355" s="288"/>
      <c r="L355" s="288"/>
      <c r="M355" s="288"/>
      <c r="N355" s="288"/>
      <c r="O355" s="288"/>
      <c r="P355" s="288"/>
      <c r="Q355" s="288"/>
      <c r="R355" s="288"/>
      <c r="S355" s="288"/>
      <c r="T355" s="288"/>
      <c r="U355" s="288"/>
      <c r="V355" s="288"/>
      <c r="W355" s="288"/>
      <c r="X355" s="288"/>
      <c r="Y355" s="101"/>
      <c r="Z355" s="104"/>
      <c r="AA355" s="108"/>
    </row>
    <row r="356" spans="1:27" s="82" customFormat="1" ht="6.95" customHeight="1">
      <c r="A356" s="289" t="s">
        <v>1</v>
      </c>
      <c r="B356" s="290"/>
      <c r="C356" s="291"/>
      <c r="D356" s="292" t="s">
        <v>15</v>
      </c>
      <c r="E356" s="290"/>
      <c r="F356" s="290"/>
      <c r="G356" s="291"/>
      <c r="H356" s="292" t="s">
        <v>38</v>
      </c>
      <c r="I356" s="291"/>
      <c r="J356" s="206" t="s">
        <v>11</v>
      </c>
      <c r="K356" s="163"/>
      <c r="L356" s="163"/>
      <c r="M356" s="163"/>
      <c r="N356" s="163"/>
      <c r="O356" s="163"/>
      <c r="P356" s="163"/>
      <c r="Q356" s="164"/>
      <c r="R356" s="207"/>
      <c r="S356" s="208"/>
      <c r="T356" s="208"/>
      <c r="U356" s="208"/>
      <c r="V356" s="293"/>
      <c r="W356" s="294"/>
      <c r="X356" s="104"/>
      <c r="Y356" s="108"/>
    </row>
    <row r="357" spans="1:27" s="74" customFormat="1" ht="13.5" customHeight="1">
      <c r="A357" s="299">
        <f>A5</f>
        <v>0</v>
      </c>
      <c r="B357" s="288"/>
      <c r="C357" s="300"/>
      <c r="D357" s="301">
        <f>A11</f>
        <v>0</v>
      </c>
      <c r="E357" s="288"/>
      <c r="F357" s="288"/>
      <c r="G357" s="300"/>
      <c r="H357" s="301">
        <f>A8</f>
        <v>0</v>
      </c>
      <c r="I357" s="300"/>
      <c r="J357" s="205">
        <f>P8</f>
        <v>0</v>
      </c>
      <c r="Q357" s="81"/>
      <c r="R357" s="20" t="s">
        <v>7</v>
      </c>
      <c r="S357" s="172">
        <v>9</v>
      </c>
      <c r="T357" s="21" t="s">
        <v>8</v>
      </c>
      <c r="U357" s="133"/>
      <c r="V357" s="295"/>
      <c r="W357" s="296"/>
      <c r="X357" s="104"/>
      <c r="Y357" s="108"/>
    </row>
    <row r="358" spans="1:27" ht="3.95" customHeight="1">
      <c r="A358" s="227"/>
      <c r="B358" s="228"/>
      <c r="C358" s="229"/>
      <c r="D358" s="173"/>
      <c r="E358" s="98"/>
      <c r="F358" s="98"/>
      <c r="G358" s="95"/>
      <c r="H358" s="173"/>
      <c r="I358" s="229"/>
      <c r="J358" s="184"/>
      <c r="K358" s="185"/>
      <c r="L358" s="185"/>
      <c r="M358" s="185"/>
      <c r="N358" s="185"/>
      <c r="O358" s="185"/>
      <c r="P358" s="185"/>
      <c r="Q358" s="170"/>
      <c r="R358" s="76"/>
      <c r="S358" s="78"/>
      <c r="T358" s="78"/>
      <c r="U358" s="78"/>
      <c r="V358" s="297"/>
      <c r="W358" s="298"/>
      <c r="X358" s="104"/>
      <c r="Y358" s="108"/>
      <c r="Z358" s="70"/>
      <c r="AA358" s="70"/>
    </row>
    <row r="359" spans="1:27" ht="6" customHeight="1" thickBot="1">
      <c r="A359" s="209"/>
      <c r="B359" s="116"/>
      <c r="C359" s="116"/>
      <c r="D359" s="116"/>
      <c r="E359" s="117"/>
      <c r="F359" s="117"/>
      <c r="G359" s="118"/>
      <c r="H359" s="116"/>
      <c r="I359" s="116"/>
      <c r="J359" s="116"/>
      <c r="K359" s="116"/>
      <c r="L359" s="116"/>
      <c r="M359" s="116"/>
      <c r="N359" s="116"/>
      <c r="O359" s="116"/>
      <c r="P359" s="116"/>
      <c r="Q359" s="116"/>
      <c r="W359" s="119"/>
      <c r="X359" s="104"/>
      <c r="Y359" s="108"/>
      <c r="Z359" s="70"/>
      <c r="AA359" s="70"/>
    </row>
    <row r="360" spans="1:27" ht="17.25" customHeight="1" thickBot="1">
      <c r="A360" s="160" t="s">
        <v>24</v>
      </c>
      <c r="B360" s="161"/>
      <c r="C360" s="161"/>
      <c r="D360" s="161"/>
      <c r="E360" s="161"/>
      <c r="F360" s="161"/>
      <c r="G360" s="161"/>
      <c r="H360" s="161"/>
      <c r="I360" s="161"/>
      <c r="J360" s="161"/>
      <c r="K360" s="277" t="s">
        <v>53</v>
      </c>
      <c r="L360" s="278"/>
      <c r="M360" s="278"/>
      <c r="N360" s="278"/>
      <c r="O360" s="278"/>
      <c r="P360" s="278"/>
      <c r="Q360" s="278"/>
      <c r="R360" s="279"/>
      <c r="S360" s="277" t="s">
        <v>52</v>
      </c>
      <c r="T360" s="278"/>
      <c r="U360" s="279"/>
      <c r="V360" s="278" t="str">
        <f>V18</f>
        <v>INSP FLAG</v>
      </c>
      <c r="W360" s="279"/>
      <c r="X360" s="104"/>
      <c r="Y360" s="108"/>
      <c r="Z360" s="70"/>
      <c r="AA360" s="70"/>
    </row>
    <row r="361" spans="1:27" ht="27" customHeight="1" thickBot="1">
      <c r="A361" s="129" t="s">
        <v>25</v>
      </c>
      <c r="B361" s="129" t="s">
        <v>39</v>
      </c>
      <c r="C361" s="129" t="s">
        <v>26</v>
      </c>
      <c r="D361" s="129" t="s">
        <v>92</v>
      </c>
      <c r="E361" s="130" t="s">
        <v>88</v>
      </c>
      <c r="F361" s="130" t="s">
        <v>89</v>
      </c>
      <c r="G361" s="131" t="s">
        <v>93</v>
      </c>
      <c r="H361" s="129" t="s">
        <v>35</v>
      </c>
      <c r="I361" s="129" t="s">
        <v>36</v>
      </c>
      <c r="J361" s="132" t="s">
        <v>43</v>
      </c>
      <c r="K361" s="280" t="s">
        <v>27</v>
      </c>
      <c r="L361" s="281"/>
      <c r="M361" s="282"/>
      <c r="N361" s="280" t="s">
        <v>86</v>
      </c>
      <c r="O361" s="282"/>
      <c r="P361" s="127" t="s">
        <v>87</v>
      </c>
      <c r="Q361" s="280" t="s">
        <v>42</v>
      </c>
      <c r="R361" s="282"/>
      <c r="S361" s="127" t="s">
        <v>85</v>
      </c>
      <c r="T361" s="280" t="s">
        <v>90</v>
      </c>
      <c r="U361" s="281"/>
      <c r="V361" s="195" t="s">
        <v>97</v>
      </c>
      <c r="W361" s="196" t="s">
        <v>91</v>
      </c>
      <c r="X361" s="108"/>
      <c r="Y361" s="70"/>
      <c r="Z361" s="70"/>
      <c r="AA361" s="70"/>
    </row>
    <row r="362" spans="1:27" s="74" customFormat="1" ht="12" customHeight="1">
      <c r="A362" s="120"/>
      <c r="B362" s="121"/>
      <c r="C362" s="122"/>
      <c r="D362" s="121"/>
      <c r="E362" s="122"/>
      <c r="F362" s="123"/>
      <c r="G362" s="124"/>
      <c r="H362" s="125" t="str">
        <f>IF(F362=" ","",IF(F362="","",IF(G362="","",IF(G362&gt;C362+E362,G362-(C362+E362),IF(G362&lt;C362-F362,G362-(C362-F362)," ")))))</f>
        <v/>
      </c>
      <c r="I362" s="126" t="str">
        <f>IF(H362&lt;&gt;" ","",IF(F362="","",IF(G362="","",IF(G362&gt;((2*C362+E362-F362)/2)+(((E362+F362)/2)*0.85),"HIGH",IF(G362&lt;((2*C362+E362-F362)/2)-(((F362+E362)/2)*0.85),"LOW","  ")))))</f>
        <v/>
      </c>
      <c r="J362" s="124"/>
      <c r="K362" s="283"/>
      <c r="L362" s="284"/>
      <c r="M362" s="284"/>
      <c r="N362" s="285" t="str">
        <f t="shared" ref="N362:N395" si="96">IF(F362=" ","",IF(F362="","",IF(K362="","",IF(K362&gt;C362+E362,K362-(C362+E362),IF(K362&lt;C362-F362,K362-(C362-F362)," ")))))</f>
        <v/>
      </c>
      <c r="O362" s="285"/>
      <c r="P362" s="136" t="str">
        <f t="shared" ref="P362:P395" si="97">IF(N362&lt;&gt;" ","",IF(F362="","",IF(K362="","",IF(K362&gt;((2*C362+E362-F362)/2)+(((E362+F362)/2)*0.85),"HIGH",IF(K362&lt;((2*C362+E362-F362)/2)-(((E362+F362)/2)*0.85),"LOW","  ")))))</f>
        <v/>
      </c>
      <c r="Q362" s="286"/>
      <c r="R362" s="286"/>
      <c r="S362" s="236"/>
      <c r="T362" s="287"/>
      <c r="U362" s="287"/>
      <c r="V362" s="139" t="str">
        <f t="shared" ref="V362:V395" si="98">IF(F362=" ","",IF(F362="","",IF(K362="","",IF(W362&gt;=X362,"REVIEW",""))))</f>
        <v/>
      </c>
      <c r="W362" s="214" t="str">
        <f t="shared" ref="W362:W395" si="99">IF(K362="","",IF((K362-G362)&gt;(G362-K362),K362-G362,G362-K362))</f>
        <v/>
      </c>
      <c r="X362" s="108">
        <f t="shared" ref="X362:X395" si="100">0.5*(E362+F362)</f>
        <v>0</v>
      </c>
    </row>
    <row r="363" spans="1:27" s="74" customFormat="1" ht="12" customHeight="1">
      <c r="A363" s="22"/>
      <c r="B363" s="2"/>
      <c r="C363" s="3"/>
      <c r="D363" s="2"/>
      <c r="E363" s="3"/>
      <c r="F363" s="6"/>
      <c r="G363" s="4"/>
      <c r="H363" s="9" t="str">
        <f>IF(F363=" ","",IF(F363="","",IF(G363="","",IF(G363&gt;C363+E363,G363-(C363+E363),IF(G363&lt;C363-F363,G363-(C363-F363)," ")))))</f>
        <v/>
      </c>
      <c r="I363" s="10" t="str">
        <f>IF(H363&lt;&gt;" ","",IF(F363="","",IF(G363="","",IF(G363&gt;((2*C363+E363-F363)/2)+(((E363+F363)/2)*0.85),"HIGH",IF(G363&lt;((2*C363+E363-F363)/2)-(((F363+E363)/2)*0.85),"LOW","  ")))))</f>
        <v/>
      </c>
      <c r="J363" s="4"/>
      <c r="K363" s="267"/>
      <c r="L363" s="268"/>
      <c r="M363" s="268"/>
      <c r="N363" s="269" t="str">
        <f t="shared" si="96"/>
        <v/>
      </c>
      <c r="O363" s="269"/>
      <c r="P363" s="135" t="str">
        <f t="shared" si="97"/>
        <v/>
      </c>
      <c r="Q363" s="270"/>
      <c r="R363" s="270"/>
      <c r="S363" s="235"/>
      <c r="T363" s="271"/>
      <c r="U363" s="271"/>
      <c r="V363" s="139" t="str">
        <f t="shared" si="98"/>
        <v/>
      </c>
      <c r="W363" s="100" t="str">
        <f t="shared" si="99"/>
        <v/>
      </c>
      <c r="X363" s="108">
        <f t="shared" si="100"/>
        <v>0</v>
      </c>
    </row>
    <row r="364" spans="1:27" s="74" customFormat="1" ht="12" customHeight="1">
      <c r="A364" s="22"/>
      <c r="B364" s="2"/>
      <c r="C364" s="3"/>
      <c r="D364" s="2"/>
      <c r="E364" s="5"/>
      <c r="F364" s="67"/>
      <c r="G364" s="4"/>
      <c r="H364" s="9" t="str">
        <f t="shared" ref="H364:H380" si="101">IF(F364=" ","",IF(F364="","",IF(G364="","",IF(G364&gt;C364+E364,G364-(C364+E364),IF(G364&lt;C364-F364,G364-(C364-F364)," ")))))</f>
        <v/>
      </c>
      <c r="I364" s="10" t="str">
        <f t="shared" ref="I364:I380" si="102">IF(H364&lt;&gt;" ","",IF(F364="","",IF(G364="","",IF(G364&gt;((2*C364+E364-F364)/2)+(((E364+F364)/2)*0.85),"HIGH",IF(G364&lt;((2*C364+E364-F364)/2)-(((F364+E364)/2)*0.85),"LOW","  ")))))</f>
        <v/>
      </c>
      <c r="J364" s="4"/>
      <c r="K364" s="267"/>
      <c r="L364" s="268"/>
      <c r="M364" s="268"/>
      <c r="N364" s="269" t="str">
        <f t="shared" si="96"/>
        <v/>
      </c>
      <c r="O364" s="269"/>
      <c r="P364" s="135" t="str">
        <f t="shared" si="97"/>
        <v/>
      </c>
      <c r="Q364" s="270"/>
      <c r="R364" s="270"/>
      <c r="S364" s="235"/>
      <c r="T364" s="271"/>
      <c r="U364" s="271"/>
      <c r="V364" s="139" t="str">
        <f t="shared" si="98"/>
        <v/>
      </c>
      <c r="W364" s="100" t="str">
        <f t="shared" si="99"/>
        <v/>
      </c>
      <c r="X364" s="108">
        <f t="shared" si="100"/>
        <v>0</v>
      </c>
    </row>
    <row r="365" spans="1:27" s="74" customFormat="1" ht="12" customHeight="1">
      <c r="A365" s="22"/>
      <c r="B365" s="2"/>
      <c r="C365" s="3"/>
      <c r="D365" s="2"/>
      <c r="E365" s="5"/>
      <c r="F365" s="67"/>
      <c r="G365" s="4"/>
      <c r="H365" s="9" t="str">
        <f t="shared" si="101"/>
        <v/>
      </c>
      <c r="I365" s="10" t="str">
        <f t="shared" si="102"/>
        <v/>
      </c>
      <c r="J365" s="4"/>
      <c r="K365" s="267"/>
      <c r="L365" s="268"/>
      <c r="M365" s="268"/>
      <c r="N365" s="269" t="str">
        <f t="shared" si="96"/>
        <v/>
      </c>
      <c r="O365" s="269"/>
      <c r="P365" s="135" t="str">
        <f t="shared" si="97"/>
        <v/>
      </c>
      <c r="Q365" s="270"/>
      <c r="R365" s="270"/>
      <c r="S365" s="235"/>
      <c r="T365" s="271"/>
      <c r="U365" s="271"/>
      <c r="V365" s="139" t="str">
        <f t="shared" si="98"/>
        <v/>
      </c>
      <c r="W365" s="100" t="str">
        <f t="shared" si="99"/>
        <v/>
      </c>
      <c r="X365" s="108">
        <f t="shared" si="100"/>
        <v>0</v>
      </c>
    </row>
    <row r="366" spans="1:27" s="74" customFormat="1" ht="12" customHeight="1">
      <c r="A366" s="22"/>
      <c r="B366" s="2"/>
      <c r="C366" s="3"/>
      <c r="D366" s="2"/>
      <c r="E366" s="5"/>
      <c r="F366" s="67"/>
      <c r="G366" s="4"/>
      <c r="H366" s="9" t="str">
        <f t="shared" si="101"/>
        <v/>
      </c>
      <c r="I366" s="10" t="str">
        <f t="shared" si="102"/>
        <v/>
      </c>
      <c r="J366" s="4"/>
      <c r="K366" s="267"/>
      <c r="L366" s="268"/>
      <c r="M366" s="268"/>
      <c r="N366" s="269" t="str">
        <f t="shared" si="96"/>
        <v/>
      </c>
      <c r="O366" s="269"/>
      <c r="P366" s="135" t="str">
        <f t="shared" si="97"/>
        <v/>
      </c>
      <c r="Q366" s="270"/>
      <c r="R366" s="270"/>
      <c r="S366" s="235"/>
      <c r="T366" s="271"/>
      <c r="U366" s="271"/>
      <c r="V366" s="139" t="str">
        <f t="shared" si="98"/>
        <v/>
      </c>
      <c r="W366" s="100" t="str">
        <f t="shared" si="99"/>
        <v/>
      </c>
      <c r="X366" s="108">
        <f t="shared" si="100"/>
        <v>0</v>
      </c>
    </row>
    <row r="367" spans="1:27" s="74" customFormat="1" ht="12" customHeight="1">
      <c r="A367" s="22"/>
      <c r="B367" s="2"/>
      <c r="C367" s="3"/>
      <c r="D367" s="2"/>
      <c r="E367" s="5"/>
      <c r="F367" s="67"/>
      <c r="G367" s="4"/>
      <c r="H367" s="9" t="str">
        <f t="shared" si="101"/>
        <v/>
      </c>
      <c r="I367" s="10" t="str">
        <f t="shared" si="102"/>
        <v/>
      </c>
      <c r="J367" s="4"/>
      <c r="K367" s="267"/>
      <c r="L367" s="268"/>
      <c r="M367" s="268"/>
      <c r="N367" s="269" t="str">
        <f t="shared" si="96"/>
        <v/>
      </c>
      <c r="O367" s="269"/>
      <c r="P367" s="135" t="str">
        <f t="shared" si="97"/>
        <v/>
      </c>
      <c r="Q367" s="270"/>
      <c r="R367" s="270"/>
      <c r="S367" s="235"/>
      <c r="T367" s="271"/>
      <c r="U367" s="271"/>
      <c r="V367" s="139" t="str">
        <f t="shared" si="98"/>
        <v/>
      </c>
      <c r="W367" s="100" t="str">
        <f t="shared" si="99"/>
        <v/>
      </c>
      <c r="X367" s="108">
        <f t="shared" si="100"/>
        <v>0</v>
      </c>
    </row>
    <row r="368" spans="1:27" s="74" customFormat="1" ht="12" customHeight="1">
      <c r="A368" s="22"/>
      <c r="B368" s="2"/>
      <c r="C368" s="3"/>
      <c r="D368" s="2"/>
      <c r="E368" s="5"/>
      <c r="F368" s="67"/>
      <c r="G368" s="4"/>
      <c r="H368" s="9" t="str">
        <f t="shared" si="101"/>
        <v/>
      </c>
      <c r="I368" s="10" t="str">
        <f t="shared" si="102"/>
        <v/>
      </c>
      <c r="J368" s="4"/>
      <c r="K368" s="267"/>
      <c r="L368" s="268"/>
      <c r="M368" s="268"/>
      <c r="N368" s="269" t="str">
        <f t="shared" si="96"/>
        <v/>
      </c>
      <c r="O368" s="269"/>
      <c r="P368" s="135" t="str">
        <f t="shared" si="97"/>
        <v/>
      </c>
      <c r="Q368" s="270"/>
      <c r="R368" s="270"/>
      <c r="S368" s="235"/>
      <c r="T368" s="271"/>
      <c r="U368" s="271"/>
      <c r="V368" s="139" t="str">
        <f t="shared" si="98"/>
        <v/>
      </c>
      <c r="W368" s="100" t="str">
        <f t="shared" si="99"/>
        <v/>
      </c>
      <c r="X368" s="108">
        <f t="shared" si="100"/>
        <v>0</v>
      </c>
    </row>
    <row r="369" spans="1:24" s="74" customFormat="1" ht="12" customHeight="1">
      <c r="A369" s="22"/>
      <c r="B369" s="2"/>
      <c r="C369" s="3"/>
      <c r="D369" s="2"/>
      <c r="E369" s="5"/>
      <c r="F369" s="67"/>
      <c r="G369" s="4"/>
      <c r="H369" s="9" t="str">
        <f t="shared" si="101"/>
        <v/>
      </c>
      <c r="I369" s="10" t="str">
        <f t="shared" si="102"/>
        <v/>
      </c>
      <c r="J369" s="4"/>
      <c r="K369" s="267"/>
      <c r="L369" s="268"/>
      <c r="M369" s="268"/>
      <c r="N369" s="269" t="str">
        <f t="shared" si="96"/>
        <v/>
      </c>
      <c r="O369" s="269"/>
      <c r="P369" s="135" t="str">
        <f t="shared" si="97"/>
        <v/>
      </c>
      <c r="Q369" s="270"/>
      <c r="R369" s="270"/>
      <c r="S369" s="235"/>
      <c r="T369" s="271"/>
      <c r="U369" s="271"/>
      <c r="V369" s="139" t="str">
        <f t="shared" si="98"/>
        <v/>
      </c>
      <c r="W369" s="100" t="str">
        <f t="shared" si="99"/>
        <v/>
      </c>
      <c r="X369" s="108">
        <f t="shared" si="100"/>
        <v>0</v>
      </c>
    </row>
    <row r="370" spans="1:24" s="74" customFormat="1" ht="12" customHeight="1">
      <c r="A370" s="22"/>
      <c r="B370" s="2"/>
      <c r="C370" s="5"/>
      <c r="D370" s="2"/>
      <c r="E370" s="5"/>
      <c r="F370" s="67"/>
      <c r="G370" s="4"/>
      <c r="H370" s="9" t="str">
        <f t="shared" si="101"/>
        <v/>
      </c>
      <c r="I370" s="10" t="str">
        <f t="shared" si="102"/>
        <v/>
      </c>
      <c r="J370" s="4"/>
      <c r="K370" s="267"/>
      <c r="L370" s="268"/>
      <c r="M370" s="268"/>
      <c r="N370" s="269" t="str">
        <f t="shared" si="96"/>
        <v/>
      </c>
      <c r="O370" s="269"/>
      <c r="P370" s="135" t="str">
        <f t="shared" si="97"/>
        <v/>
      </c>
      <c r="Q370" s="270"/>
      <c r="R370" s="270"/>
      <c r="S370" s="235"/>
      <c r="T370" s="271"/>
      <c r="U370" s="271"/>
      <c r="V370" s="139" t="str">
        <f t="shared" si="98"/>
        <v/>
      </c>
      <c r="W370" s="100" t="str">
        <f t="shared" si="99"/>
        <v/>
      </c>
      <c r="X370" s="108">
        <f t="shared" si="100"/>
        <v>0</v>
      </c>
    </row>
    <row r="371" spans="1:24" s="74" customFormat="1" ht="12" customHeight="1">
      <c r="A371" s="22"/>
      <c r="B371" s="2"/>
      <c r="C371" s="5"/>
      <c r="D371" s="2"/>
      <c r="E371" s="5"/>
      <c r="F371" s="67"/>
      <c r="G371" s="4"/>
      <c r="H371" s="9" t="str">
        <f t="shared" si="101"/>
        <v/>
      </c>
      <c r="I371" s="10" t="str">
        <f t="shared" si="102"/>
        <v/>
      </c>
      <c r="J371" s="4"/>
      <c r="K371" s="267"/>
      <c r="L371" s="268"/>
      <c r="M371" s="268"/>
      <c r="N371" s="269" t="str">
        <f t="shared" si="96"/>
        <v/>
      </c>
      <c r="O371" s="269"/>
      <c r="P371" s="135" t="str">
        <f t="shared" si="97"/>
        <v/>
      </c>
      <c r="Q371" s="270"/>
      <c r="R371" s="270"/>
      <c r="S371" s="235"/>
      <c r="T371" s="271"/>
      <c r="U371" s="271"/>
      <c r="V371" s="139" t="str">
        <f t="shared" si="98"/>
        <v/>
      </c>
      <c r="W371" s="100" t="str">
        <f t="shared" si="99"/>
        <v/>
      </c>
      <c r="X371" s="108">
        <f t="shared" si="100"/>
        <v>0</v>
      </c>
    </row>
    <row r="372" spans="1:24" s="74" customFormat="1" ht="12" customHeight="1">
      <c r="A372" s="22"/>
      <c r="B372" s="2"/>
      <c r="C372" s="63"/>
      <c r="D372" s="2"/>
      <c r="E372" s="5"/>
      <c r="F372" s="67"/>
      <c r="G372" s="4"/>
      <c r="H372" s="9" t="str">
        <f t="shared" si="101"/>
        <v/>
      </c>
      <c r="I372" s="10" t="str">
        <f t="shared" si="102"/>
        <v/>
      </c>
      <c r="J372" s="4"/>
      <c r="K372" s="267"/>
      <c r="L372" s="268"/>
      <c r="M372" s="268"/>
      <c r="N372" s="269" t="str">
        <f t="shared" si="96"/>
        <v/>
      </c>
      <c r="O372" s="269"/>
      <c r="P372" s="135" t="str">
        <f t="shared" si="97"/>
        <v/>
      </c>
      <c r="Q372" s="270"/>
      <c r="R372" s="270"/>
      <c r="S372" s="235"/>
      <c r="T372" s="271"/>
      <c r="U372" s="271"/>
      <c r="V372" s="139" t="str">
        <f t="shared" si="98"/>
        <v/>
      </c>
      <c r="W372" s="100" t="str">
        <f t="shared" si="99"/>
        <v/>
      </c>
      <c r="X372" s="108">
        <f t="shared" si="100"/>
        <v>0</v>
      </c>
    </row>
    <row r="373" spans="1:24" s="74" customFormat="1" ht="12" customHeight="1">
      <c r="A373" s="22"/>
      <c r="B373" s="2"/>
      <c r="C373" s="62"/>
      <c r="D373" s="2"/>
      <c r="E373" s="5"/>
      <c r="F373" s="67"/>
      <c r="G373" s="4"/>
      <c r="H373" s="9" t="str">
        <f t="shared" si="101"/>
        <v/>
      </c>
      <c r="I373" s="10" t="str">
        <f t="shared" si="102"/>
        <v/>
      </c>
      <c r="J373" s="4"/>
      <c r="K373" s="267"/>
      <c r="L373" s="268"/>
      <c r="M373" s="268"/>
      <c r="N373" s="269" t="str">
        <f t="shared" si="96"/>
        <v/>
      </c>
      <c r="O373" s="269"/>
      <c r="P373" s="135" t="str">
        <f t="shared" si="97"/>
        <v/>
      </c>
      <c r="Q373" s="270"/>
      <c r="R373" s="270"/>
      <c r="S373" s="235"/>
      <c r="T373" s="271"/>
      <c r="U373" s="271"/>
      <c r="V373" s="139" t="str">
        <f t="shared" si="98"/>
        <v/>
      </c>
      <c r="W373" s="100" t="str">
        <f t="shared" si="99"/>
        <v/>
      </c>
      <c r="X373" s="108">
        <f t="shared" si="100"/>
        <v>0</v>
      </c>
    </row>
    <row r="374" spans="1:24" s="74" customFormat="1" ht="12" customHeight="1">
      <c r="A374" s="22"/>
      <c r="B374" s="2"/>
      <c r="C374" s="3"/>
      <c r="D374" s="2"/>
      <c r="E374" s="5"/>
      <c r="F374" s="67"/>
      <c r="G374" s="4"/>
      <c r="H374" s="9" t="str">
        <f t="shared" si="101"/>
        <v/>
      </c>
      <c r="I374" s="10" t="str">
        <f t="shared" si="102"/>
        <v/>
      </c>
      <c r="J374" s="4"/>
      <c r="K374" s="267"/>
      <c r="L374" s="268"/>
      <c r="M374" s="268"/>
      <c r="N374" s="269" t="str">
        <f t="shared" si="96"/>
        <v/>
      </c>
      <c r="O374" s="269"/>
      <c r="P374" s="135" t="str">
        <f t="shared" si="97"/>
        <v/>
      </c>
      <c r="Q374" s="270"/>
      <c r="R374" s="270"/>
      <c r="S374" s="235"/>
      <c r="T374" s="271"/>
      <c r="U374" s="271"/>
      <c r="V374" s="139" t="str">
        <f t="shared" si="98"/>
        <v/>
      </c>
      <c r="W374" s="100" t="str">
        <f t="shared" si="99"/>
        <v/>
      </c>
      <c r="X374" s="108">
        <f t="shared" si="100"/>
        <v>0</v>
      </c>
    </row>
    <row r="375" spans="1:24" s="74" customFormat="1" ht="12" customHeight="1">
      <c r="A375" s="22"/>
      <c r="B375" s="2"/>
      <c r="C375" s="3"/>
      <c r="D375" s="2"/>
      <c r="E375" s="5"/>
      <c r="F375" s="67"/>
      <c r="G375" s="4"/>
      <c r="H375" s="9" t="str">
        <f t="shared" si="101"/>
        <v/>
      </c>
      <c r="I375" s="10" t="str">
        <f t="shared" si="102"/>
        <v/>
      </c>
      <c r="J375" s="4"/>
      <c r="K375" s="267"/>
      <c r="L375" s="268"/>
      <c r="M375" s="268"/>
      <c r="N375" s="269" t="str">
        <f t="shared" si="96"/>
        <v/>
      </c>
      <c r="O375" s="269"/>
      <c r="P375" s="135" t="str">
        <f t="shared" si="97"/>
        <v/>
      </c>
      <c r="Q375" s="270"/>
      <c r="R375" s="270"/>
      <c r="S375" s="235"/>
      <c r="T375" s="271"/>
      <c r="U375" s="271"/>
      <c r="V375" s="139" t="str">
        <f t="shared" si="98"/>
        <v/>
      </c>
      <c r="W375" s="100" t="str">
        <f t="shared" si="99"/>
        <v/>
      </c>
      <c r="X375" s="108">
        <f t="shared" si="100"/>
        <v>0</v>
      </c>
    </row>
    <row r="376" spans="1:24" s="74" customFormat="1" ht="12" customHeight="1">
      <c r="A376" s="22"/>
      <c r="B376" s="2"/>
      <c r="C376" s="3"/>
      <c r="D376" s="2"/>
      <c r="E376" s="5"/>
      <c r="F376" s="67"/>
      <c r="G376" s="4"/>
      <c r="H376" s="9" t="str">
        <f t="shared" si="101"/>
        <v/>
      </c>
      <c r="I376" s="10" t="str">
        <f t="shared" si="102"/>
        <v/>
      </c>
      <c r="J376" s="4"/>
      <c r="K376" s="267"/>
      <c r="L376" s="268"/>
      <c r="M376" s="268"/>
      <c r="N376" s="269" t="str">
        <f t="shared" si="96"/>
        <v/>
      </c>
      <c r="O376" s="269"/>
      <c r="P376" s="135" t="str">
        <f t="shared" si="97"/>
        <v/>
      </c>
      <c r="Q376" s="270"/>
      <c r="R376" s="270"/>
      <c r="S376" s="235"/>
      <c r="T376" s="271"/>
      <c r="U376" s="271"/>
      <c r="V376" s="139" t="str">
        <f t="shared" si="98"/>
        <v/>
      </c>
      <c r="W376" s="100" t="str">
        <f t="shared" si="99"/>
        <v/>
      </c>
      <c r="X376" s="108">
        <f t="shared" si="100"/>
        <v>0</v>
      </c>
    </row>
    <row r="377" spans="1:24" s="74" customFormat="1" ht="12" customHeight="1">
      <c r="A377" s="22"/>
      <c r="B377" s="2"/>
      <c r="C377" s="3"/>
      <c r="D377" s="2"/>
      <c r="E377" s="5"/>
      <c r="F377" s="67"/>
      <c r="G377" s="4"/>
      <c r="H377" s="9" t="str">
        <f t="shared" si="101"/>
        <v/>
      </c>
      <c r="I377" s="10" t="str">
        <f t="shared" si="102"/>
        <v/>
      </c>
      <c r="J377" s="4"/>
      <c r="K377" s="267"/>
      <c r="L377" s="268"/>
      <c r="M377" s="268"/>
      <c r="N377" s="269" t="str">
        <f t="shared" si="96"/>
        <v/>
      </c>
      <c r="O377" s="269"/>
      <c r="P377" s="135" t="str">
        <f t="shared" si="97"/>
        <v/>
      </c>
      <c r="Q377" s="270"/>
      <c r="R377" s="270"/>
      <c r="S377" s="235"/>
      <c r="T377" s="271"/>
      <c r="U377" s="271"/>
      <c r="V377" s="139" t="str">
        <f t="shared" si="98"/>
        <v/>
      </c>
      <c r="W377" s="100" t="str">
        <f t="shared" si="99"/>
        <v/>
      </c>
      <c r="X377" s="108">
        <f t="shared" si="100"/>
        <v>0</v>
      </c>
    </row>
    <row r="378" spans="1:24" s="74" customFormat="1" ht="12" customHeight="1">
      <c r="A378" s="22"/>
      <c r="B378" s="2"/>
      <c r="C378" s="62"/>
      <c r="D378" s="2"/>
      <c r="E378" s="5"/>
      <c r="F378" s="67"/>
      <c r="G378" s="4"/>
      <c r="H378" s="9" t="str">
        <f t="shared" si="101"/>
        <v/>
      </c>
      <c r="I378" s="10" t="str">
        <f t="shared" si="102"/>
        <v/>
      </c>
      <c r="J378" s="4"/>
      <c r="K378" s="267"/>
      <c r="L378" s="268"/>
      <c r="M378" s="268"/>
      <c r="N378" s="269" t="str">
        <f t="shared" si="96"/>
        <v/>
      </c>
      <c r="O378" s="269"/>
      <c r="P378" s="135" t="str">
        <f t="shared" si="97"/>
        <v/>
      </c>
      <c r="Q378" s="270"/>
      <c r="R378" s="270"/>
      <c r="S378" s="235"/>
      <c r="T378" s="271"/>
      <c r="U378" s="271"/>
      <c r="V378" s="139" t="str">
        <f t="shared" si="98"/>
        <v/>
      </c>
      <c r="W378" s="100" t="str">
        <f t="shared" si="99"/>
        <v/>
      </c>
      <c r="X378" s="108">
        <f t="shared" si="100"/>
        <v>0</v>
      </c>
    </row>
    <row r="379" spans="1:24" s="74" customFormat="1" ht="12" customHeight="1">
      <c r="A379" s="22"/>
      <c r="B379" s="2"/>
      <c r="C379" s="62"/>
      <c r="D379" s="2"/>
      <c r="E379" s="5"/>
      <c r="F379" s="67"/>
      <c r="G379" s="4"/>
      <c r="H379" s="9" t="str">
        <f t="shared" si="101"/>
        <v/>
      </c>
      <c r="I379" s="10" t="str">
        <f t="shared" si="102"/>
        <v/>
      </c>
      <c r="J379" s="4"/>
      <c r="K379" s="267"/>
      <c r="L379" s="268"/>
      <c r="M379" s="268"/>
      <c r="N379" s="269" t="str">
        <f t="shared" si="96"/>
        <v/>
      </c>
      <c r="O379" s="269"/>
      <c r="P379" s="135" t="str">
        <f t="shared" si="97"/>
        <v/>
      </c>
      <c r="Q379" s="270"/>
      <c r="R379" s="270"/>
      <c r="S379" s="235"/>
      <c r="T379" s="271"/>
      <c r="U379" s="271"/>
      <c r="V379" s="139" t="str">
        <f t="shared" si="98"/>
        <v/>
      </c>
      <c r="W379" s="100" t="str">
        <f t="shared" si="99"/>
        <v/>
      </c>
      <c r="X379" s="108">
        <f t="shared" si="100"/>
        <v>0</v>
      </c>
    </row>
    <row r="380" spans="1:24" s="74" customFormat="1" ht="12" customHeight="1">
      <c r="A380" s="89"/>
      <c r="B380" s="2"/>
      <c r="C380" s="62"/>
      <c r="D380" s="2"/>
      <c r="E380" s="63"/>
      <c r="F380" s="68"/>
      <c r="G380" s="4"/>
      <c r="H380" s="9" t="str">
        <f t="shared" si="101"/>
        <v/>
      </c>
      <c r="I380" s="10" t="str">
        <f t="shared" si="102"/>
        <v/>
      </c>
      <c r="J380" s="4"/>
      <c r="K380" s="267"/>
      <c r="L380" s="268"/>
      <c r="M380" s="268"/>
      <c r="N380" s="269" t="str">
        <f t="shared" si="96"/>
        <v/>
      </c>
      <c r="O380" s="269"/>
      <c r="P380" s="135" t="str">
        <f t="shared" si="97"/>
        <v/>
      </c>
      <c r="Q380" s="270"/>
      <c r="R380" s="270"/>
      <c r="S380" s="235"/>
      <c r="T380" s="271"/>
      <c r="U380" s="271"/>
      <c r="V380" s="139" t="str">
        <f t="shared" si="98"/>
        <v/>
      </c>
      <c r="W380" s="100" t="str">
        <f t="shared" si="99"/>
        <v/>
      </c>
      <c r="X380" s="108">
        <f t="shared" si="100"/>
        <v>0</v>
      </c>
    </row>
    <row r="381" spans="1:24" s="74" customFormat="1" ht="12" customHeight="1">
      <c r="A381" s="89"/>
      <c r="B381" s="2"/>
      <c r="C381" s="62"/>
      <c r="D381" s="2"/>
      <c r="E381" s="63"/>
      <c r="F381" s="68"/>
      <c r="G381" s="4"/>
      <c r="H381" s="9" t="str">
        <f t="shared" ref="H381" si="103">IF(F381=" ","",IF(F381="","",IF(G381="","",IF(G381&gt;C381+E381,G381-(C381+E381),IF(G381&lt;C381-F381,G381-(C381-F381)," ")))))</f>
        <v/>
      </c>
      <c r="I381" s="10" t="str">
        <f t="shared" ref="I381" si="104">IF(H381&lt;&gt;" ","",IF(F381="","",IF(G381="","",IF(G381&gt;((2*C381+E381-F381)/2)+(((E381+F381)/2)*0.85),"HIGH",IF(G381&lt;((2*C381+E381-F381)/2)-(((F381+E381)/2)*0.85),"LOW","  ")))))</f>
        <v/>
      </c>
      <c r="J381" s="4"/>
      <c r="K381" s="267"/>
      <c r="L381" s="268"/>
      <c r="M381" s="268"/>
      <c r="N381" s="269" t="str">
        <f t="shared" si="96"/>
        <v/>
      </c>
      <c r="O381" s="269"/>
      <c r="P381" s="135" t="str">
        <f t="shared" si="97"/>
        <v/>
      </c>
      <c r="Q381" s="270"/>
      <c r="R381" s="270"/>
      <c r="S381" s="235"/>
      <c r="T381" s="271"/>
      <c r="U381" s="271"/>
      <c r="V381" s="139" t="str">
        <f t="shared" si="98"/>
        <v/>
      </c>
      <c r="W381" s="100" t="str">
        <f t="shared" si="99"/>
        <v/>
      </c>
      <c r="X381" s="108">
        <f t="shared" si="100"/>
        <v>0</v>
      </c>
    </row>
    <row r="382" spans="1:24" s="74" customFormat="1" ht="12" customHeight="1">
      <c r="A382" s="22"/>
      <c r="B382" s="2"/>
      <c r="C382" s="3"/>
      <c r="D382" s="2"/>
      <c r="E382" s="5"/>
      <c r="F382" s="67"/>
      <c r="G382" s="4"/>
      <c r="H382" s="9" t="str">
        <f t="shared" ref="H382:H390" si="105">IF(F382=" ","",IF(F382="","",IF(G382="","",IF(G382&gt;C382+E382,G382-(C382+E382),IF(G382&lt;C382-F382,G382-(C382-F382)," ")))))</f>
        <v/>
      </c>
      <c r="I382" s="10" t="str">
        <f t="shared" ref="I382:I390" si="106">IF(H382&lt;&gt;" ","",IF(F382="","",IF(G382="","",IF(G382&gt;((2*C382+E382-F382)/2)+(((E382+F382)/2)*0.85),"HIGH",IF(G382&lt;((2*C382+E382-F382)/2)-(((F382+E382)/2)*0.85),"LOW","  ")))))</f>
        <v/>
      </c>
      <c r="J382" s="4"/>
      <c r="K382" s="267"/>
      <c r="L382" s="268"/>
      <c r="M382" s="268"/>
      <c r="N382" s="269" t="str">
        <f t="shared" si="96"/>
        <v/>
      </c>
      <c r="O382" s="269"/>
      <c r="P382" s="135" t="str">
        <f t="shared" si="97"/>
        <v/>
      </c>
      <c r="Q382" s="270"/>
      <c r="R382" s="270"/>
      <c r="S382" s="235"/>
      <c r="T382" s="271"/>
      <c r="U382" s="271"/>
      <c r="V382" s="139" t="str">
        <f t="shared" si="98"/>
        <v/>
      </c>
      <c r="W382" s="100" t="str">
        <f t="shared" si="99"/>
        <v/>
      </c>
      <c r="X382" s="108">
        <f t="shared" si="100"/>
        <v>0</v>
      </c>
    </row>
    <row r="383" spans="1:24" s="74" customFormat="1" ht="12" customHeight="1">
      <c r="A383" s="22"/>
      <c r="B383" s="2"/>
      <c r="C383" s="3"/>
      <c r="D383" s="2"/>
      <c r="E383" s="5"/>
      <c r="F383" s="67"/>
      <c r="G383" s="4"/>
      <c r="H383" s="9" t="str">
        <f t="shared" si="105"/>
        <v/>
      </c>
      <c r="I383" s="10" t="str">
        <f t="shared" si="106"/>
        <v/>
      </c>
      <c r="J383" s="4"/>
      <c r="K383" s="267"/>
      <c r="L383" s="268"/>
      <c r="M383" s="268"/>
      <c r="N383" s="269" t="str">
        <f t="shared" si="96"/>
        <v/>
      </c>
      <c r="O383" s="269"/>
      <c r="P383" s="135" t="str">
        <f t="shared" si="97"/>
        <v/>
      </c>
      <c r="Q383" s="270"/>
      <c r="R383" s="270"/>
      <c r="S383" s="235"/>
      <c r="T383" s="271"/>
      <c r="U383" s="271"/>
      <c r="V383" s="139" t="str">
        <f t="shared" si="98"/>
        <v/>
      </c>
      <c r="W383" s="100" t="str">
        <f t="shared" si="99"/>
        <v/>
      </c>
      <c r="X383" s="108">
        <f t="shared" si="100"/>
        <v>0</v>
      </c>
    </row>
    <row r="384" spans="1:24" s="74" customFormat="1" ht="12" customHeight="1">
      <c r="A384" s="22"/>
      <c r="B384" s="2"/>
      <c r="C384" s="3"/>
      <c r="D384" s="2"/>
      <c r="E384" s="5"/>
      <c r="F384" s="67"/>
      <c r="G384" s="4"/>
      <c r="H384" s="9" t="str">
        <f t="shared" si="105"/>
        <v/>
      </c>
      <c r="I384" s="10" t="str">
        <f t="shared" si="106"/>
        <v/>
      </c>
      <c r="J384" s="4"/>
      <c r="K384" s="267"/>
      <c r="L384" s="268"/>
      <c r="M384" s="268"/>
      <c r="N384" s="269" t="str">
        <f t="shared" si="96"/>
        <v/>
      </c>
      <c r="O384" s="269"/>
      <c r="P384" s="135" t="str">
        <f t="shared" si="97"/>
        <v/>
      </c>
      <c r="Q384" s="270"/>
      <c r="R384" s="270"/>
      <c r="S384" s="235"/>
      <c r="T384" s="271"/>
      <c r="U384" s="271"/>
      <c r="V384" s="139" t="str">
        <f t="shared" si="98"/>
        <v/>
      </c>
      <c r="W384" s="100" t="str">
        <f t="shared" si="99"/>
        <v/>
      </c>
      <c r="X384" s="108">
        <f t="shared" si="100"/>
        <v>0</v>
      </c>
    </row>
    <row r="385" spans="1:27" s="74" customFormat="1" ht="12" customHeight="1">
      <c r="A385" s="22"/>
      <c r="B385" s="2"/>
      <c r="C385" s="3"/>
      <c r="D385" s="2"/>
      <c r="E385" s="5"/>
      <c r="F385" s="67"/>
      <c r="G385" s="4"/>
      <c r="H385" s="9" t="str">
        <f t="shared" si="105"/>
        <v/>
      </c>
      <c r="I385" s="10" t="str">
        <f t="shared" si="106"/>
        <v/>
      </c>
      <c r="J385" s="4"/>
      <c r="K385" s="267"/>
      <c r="L385" s="268"/>
      <c r="M385" s="268"/>
      <c r="N385" s="269" t="str">
        <f t="shared" si="96"/>
        <v/>
      </c>
      <c r="O385" s="269"/>
      <c r="P385" s="135" t="str">
        <f t="shared" si="97"/>
        <v/>
      </c>
      <c r="Q385" s="270"/>
      <c r="R385" s="270"/>
      <c r="S385" s="235"/>
      <c r="T385" s="271"/>
      <c r="U385" s="271"/>
      <c r="V385" s="139" t="str">
        <f t="shared" si="98"/>
        <v/>
      </c>
      <c r="W385" s="100" t="str">
        <f t="shared" si="99"/>
        <v/>
      </c>
      <c r="X385" s="108">
        <f t="shared" si="100"/>
        <v>0</v>
      </c>
    </row>
    <row r="386" spans="1:27" s="74" customFormat="1" ht="12" customHeight="1">
      <c r="A386" s="22"/>
      <c r="B386" s="2"/>
      <c r="C386" s="3"/>
      <c r="D386" s="2"/>
      <c r="E386" s="5"/>
      <c r="F386" s="67"/>
      <c r="G386" s="4"/>
      <c r="H386" s="9" t="str">
        <f t="shared" si="105"/>
        <v/>
      </c>
      <c r="I386" s="10" t="str">
        <f t="shared" si="106"/>
        <v/>
      </c>
      <c r="J386" s="4"/>
      <c r="K386" s="267"/>
      <c r="L386" s="268"/>
      <c r="M386" s="268"/>
      <c r="N386" s="269" t="str">
        <f t="shared" si="96"/>
        <v/>
      </c>
      <c r="O386" s="269"/>
      <c r="P386" s="135" t="str">
        <f t="shared" si="97"/>
        <v/>
      </c>
      <c r="Q386" s="270"/>
      <c r="R386" s="270"/>
      <c r="S386" s="235"/>
      <c r="T386" s="271"/>
      <c r="U386" s="271"/>
      <c r="V386" s="139" t="str">
        <f t="shared" si="98"/>
        <v/>
      </c>
      <c r="W386" s="100" t="str">
        <f t="shared" si="99"/>
        <v/>
      </c>
      <c r="X386" s="108">
        <f t="shared" si="100"/>
        <v>0</v>
      </c>
    </row>
    <row r="387" spans="1:27" s="74" customFormat="1" ht="12" customHeight="1">
      <c r="A387" s="22"/>
      <c r="B387" s="2"/>
      <c r="C387" s="3"/>
      <c r="D387" s="2"/>
      <c r="E387" s="5"/>
      <c r="F387" s="67"/>
      <c r="G387" s="4"/>
      <c r="H387" s="9" t="str">
        <f t="shared" si="105"/>
        <v/>
      </c>
      <c r="I387" s="10" t="str">
        <f t="shared" si="106"/>
        <v/>
      </c>
      <c r="J387" s="4"/>
      <c r="K387" s="267"/>
      <c r="L387" s="268"/>
      <c r="M387" s="268"/>
      <c r="N387" s="269" t="str">
        <f t="shared" si="96"/>
        <v/>
      </c>
      <c r="O387" s="269"/>
      <c r="P387" s="135" t="str">
        <f t="shared" si="97"/>
        <v/>
      </c>
      <c r="Q387" s="270"/>
      <c r="R387" s="270"/>
      <c r="S387" s="235"/>
      <c r="T387" s="271"/>
      <c r="U387" s="271"/>
      <c r="V387" s="139" t="str">
        <f t="shared" si="98"/>
        <v/>
      </c>
      <c r="W387" s="100" t="str">
        <f t="shared" si="99"/>
        <v/>
      </c>
      <c r="X387" s="108">
        <f t="shared" si="100"/>
        <v>0</v>
      </c>
    </row>
    <row r="388" spans="1:27" s="74" customFormat="1" ht="12" customHeight="1">
      <c r="A388" s="134"/>
      <c r="B388" s="2"/>
      <c r="C388" s="3"/>
      <c r="D388" s="2"/>
      <c r="E388" s="5"/>
      <c r="F388" s="67"/>
      <c r="G388" s="4"/>
      <c r="H388" s="9" t="str">
        <f t="shared" si="105"/>
        <v/>
      </c>
      <c r="I388" s="10" t="str">
        <f t="shared" si="106"/>
        <v/>
      </c>
      <c r="J388" s="4"/>
      <c r="K388" s="267"/>
      <c r="L388" s="268"/>
      <c r="M388" s="268"/>
      <c r="N388" s="269" t="str">
        <f t="shared" si="96"/>
        <v/>
      </c>
      <c r="O388" s="269"/>
      <c r="P388" s="135" t="str">
        <f t="shared" si="97"/>
        <v/>
      </c>
      <c r="Q388" s="270"/>
      <c r="R388" s="270"/>
      <c r="S388" s="235"/>
      <c r="T388" s="271"/>
      <c r="U388" s="271"/>
      <c r="V388" s="139" t="str">
        <f t="shared" si="98"/>
        <v/>
      </c>
      <c r="W388" s="100" t="str">
        <f t="shared" si="99"/>
        <v/>
      </c>
      <c r="X388" s="108">
        <f t="shared" si="100"/>
        <v>0</v>
      </c>
    </row>
    <row r="389" spans="1:27" s="74" customFormat="1" ht="12" customHeight="1">
      <c r="A389" s="134"/>
      <c r="B389" s="2"/>
      <c r="C389" s="3"/>
      <c r="D389" s="2"/>
      <c r="E389" s="5"/>
      <c r="F389" s="67"/>
      <c r="G389" s="4"/>
      <c r="H389" s="9" t="str">
        <f t="shared" si="105"/>
        <v/>
      </c>
      <c r="I389" s="10" t="str">
        <f t="shared" si="106"/>
        <v/>
      </c>
      <c r="J389" s="4"/>
      <c r="K389" s="267"/>
      <c r="L389" s="268"/>
      <c r="M389" s="268"/>
      <c r="N389" s="269" t="str">
        <f t="shared" si="96"/>
        <v/>
      </c>
      <c r="O389" s="269"/>
      <c r="P389" s="135" t="str">
        <f t="shared" si="97"/>
        <v/>
      </c>
      <c r="Q389" s="270"/>
      <c r="R389" s="270"/>
      <c r="S389" s="235"/>
      <c r="T389" s="271"/>
      <c r="U389" s="271"/>
      <c r="V389" s="139" t="str">
        <f t="shared" si="98"/>
        <v/>
      </c>
      <c r="W389" s="100" t="str">
        <f t="shared" si="99"/>
        <v/>
      </c>
      <c r="X389" s="108">
        <f t="shared" si="100"/>
        <v>0</v>
      </c>
    </row>
    <row r="390" spans="1:27" s="74" customFormat="1" ht="12" customHeight="1">
      <c r="A390" s="89"/>
      <c r="B390" s="2"/>
      <c r="C390" s="62"/>
      <c r="D390" s="2"/>
      <c r="E390" s="63"/>
      <c r="F390" s="68"/>
      <c r="G390" s="4"/>
      <c r="H390" s="9" t="str">
        <f t="shared" si="105"/>
        <v/>
      </c>
      <c r="I390" s="10" t="str">
        <f t="shared" si="106"/>
        <v/>
      </c>
      <c r="J390" s="4"/>
      <c r="K390" s="267"/>
      <c r="L390" s="268"/>
      <c r="M390" s="268"/>
      <c r="N390" s="269" t="str">
        <f t="shared" si="96"/>
        <v/>
      </c>
      <c r="O390" s="269"/>
      <c r="P390" s="135" t="str">
        <f t="shared" si="97"/>
        <v/>
      </c>
      <c r="Q390" s="270"/>
      <c r="R390" s="270"/>
      <c r="S390" s="235"/>
      <c r="T390" s="271"/>
      <c r="U390" s="271"/>
      <c r="V390" s="139" t="str">
        <f t="shared" si="98"/>
        <v/>
      </c>
      <c r="W390" s="100" t="str">
        <f t="shared" si="99"/>
        <v/>
      </c>
      <c r="X390" s="108">
        <f t="shared" si="100"/>
        <v>0</v>
      </c>
    </row>
    <row r="391" spans="1:27" s="74" customFormat="1" ht="12" customHeight="1">
      <c r="A391" s="89"/>
      <c r="B391" s="2"/>
      <c r="C391" s="62"/>
      <c r="D391" s="2"/>
      <c r="E391" s="63"/>
      <c r="F391" s="68"/>
      <c r="G391" s="4"/>
      <c r="H391" s="9" t="str">
        <f t="shared" ref="H391:H395" si="107">IF(F391=" ","",IF(F391="","",IF(G391="","",IF(G391&gt;C391+E391,G391-(C391+E391),IF(G391&lt;C391-F391,G391-(C391-F391)," ")))))</f>
        <v/>
      </c>
      <c r="I391" s="10" t="str">
        <f t="shared" ref="I391:I395" si="108">IF(H391&lt;&gt;" ","",IF(F391="","",IF(G391="","",IF(G391&gt;((2*C391+E391-F391)/2)+(((E391+F391)/2)*0.85),"HIGH",IF(G391&lt;((2*C391+E391-F391)/2)-(((F391+E391)/2)*0.85),"LOW","  ")))))</f>
        <v/>
      </c>
      <c r="J391" s="4"/>
      <c r="K391" s="267"/>
      <c r="L391" s="268"/>
      <c r="M391" s="268"/>
      <c r="N391" s="269" t="str">
        <f t="shared" si="96"/>
        <v/>
      </c>
      <c r="O391" s="269"/>
      <c r="P391" s="135" t="str">
        <f t="shared" si="97"/>
        <v/>
      </c>
      <c r="Q391" s="270"/>
      <c r="R391" s="270"/>
      <c r="S391" s="235"/>
      <c r="T391" s="271"/>
      <c r="U391" s="271"/>
      <c r="V391" s="139" t="str">
        <f t="shared" si="98"/>
        <v/>
      </c>
      <c r="W391" s="100" t="str">
        <f t="shared" si="99"/>
        <v/>
      </c>
      <c r="X391" s="108">
        <f t="shared" si="100"/>
        <v>0</v>
      </c>
    </row>
    <row r="392" spans="1:27" s="74" customFormat="1" ht="12" customHeight="1">
      <c r="A392" s="89"/>
      <c r="B392" s="2"/>
      <c r="C392" s="62"/>
      <c r="D392" s="2"/>
      <c r="E392" s="63"/>
      <c r="F392" s="68"/>
      <c r="G392" s="4"/>
      <c r="H392" s="9" t="str">
        <f t="shared" si="107"/>
        <v/>
      </c>
      <c r="I392" s="10" t="str">
        <f t="shared" si="108"/>
        <v/>
      </c>
      <c r="J392" s="4"/>
      <c r="K392" s="267"/>
      <c r="L392" s="268"/>
      <c r="M392" s="268"/>
      <c r="N392" s="269" t="str">
        <f t="shared" si="96"/>
        <v/>
      </c>
      <c r="O392" s="269"/>
      <c r="P392" s="135" t="str">
        <f t="shared" si="97"/>
        <v/>
      </c>
      <c r="Q392" s="270"/>
      <c r="R392" s="270"/>
      <c r="S392" s="235"/>
      <c r="T392" s="271"/>
      <c r="U392" s="271"/>
      <c r="V392" s="139" t="str">
        <f t="shared" si="98"/>
        <v/>
      </c>
      <c r="W392" s="100" t="str">
        <f t="shared" si="99"/>
        <v/>
      </c>
      <c r="X392" s="108">
        <f t="shared" si="100"/>
        <v>0</v>
      </c>
    </row>
    <row r="393" spans="1:27" s="74" customFormat="1" ht="12" customHeight="1">
      <c r="A393" s="89"/>
      <c r="B393" s="2"/>
      <c r="C393" s="62"/>
      <c r="D393" s="2"/>
      <c r="E393" s="63"/>
      <c r="F393" s="68"/>
      <c r="G393" s="4"/>
      <c r="H393" s="9" t="str">
        <f t="shared" si="107"/>
        <v/>
      </c>
      <c r="I393" s="10" t="str">
        <f t="shared" si="108"/>
        <v/>
      </c>
      <c r="J393" s="4"/>
      <c r="K393" s="267"/>
      <c r="L393" s="268"/>
      <c r="M393" s="268"/>
      <c r="N393" s="269" t="str">
        <f t="shared" si="96"/>
        <v/>
      </c>
      <c r="O393" s="269"/>
      <c r="P393" s="135" t="str">
        <f t="shared" si="97"/>
        <v/>
      </c>
      <c r="Q393" s="270"/>
      <c r="R393" s="270"/>
      <c r="S393" s="235"/>
      <c r="T393" s="271"/>
      <c r="U393" s="271"/>
      <c r="V393" s="139" t="str">
        <f t="shared" si="98"/>
        <v/>
      </c>
      <c r="W393" s="100" t="str">
        <f t="shared" si="99"/>
        <v/>
      </c>
      <c r="X393" s="108">
        <f t="shared" si="100"/>
        <v>0</v>
      </c>
    </row>
    <row r="394" spans="1:27" s="74" customFormat="1" ht="12" customHeight="1">
      <c r="A394" s="89"/>
      <c r="B394" s="2"/>
      <c r="C394" s="62"/>
      <c r="D394" s="2"/>
      <c r="E394" s="63"/>
      <c r="F394" s="68"/>
      <c r="G394" s="4"/>
      <c r="H394" s="9" t="str">
        <f t="shared" si="107"/>
        <v/>
      </c>
      <c r="I394" s="10" t="str">
        <f t="shared" si="108"/>
        <v/>
      </c>
      <c r="J394" s="4"/>
      <c r="K394" s="267"/>
      <c r="L394" s="268"/>
      <c r="M394" s="268"/>
      <c r="N394" s="269" t="str">
        <f t="shared" si="96"/>
        <v/>
      </c>
      <c r="O394" s="269"/>
      <c r="P394" s="135" t="str">
        <f t="shared" si="97"/>
        <v/>
      </c>
      <c r="Q394" s="270"/>
      <c r="R394" s="270"/>
      <c r="S394" s="235"/>
      <c r="T394" s="271"/>
      <c r="U394" s="271"/>
      <c r="V394" s="139" t="str">
        <f t="shared" si="98"/>
        <v/>
      </c>
      <c r="W394" s="100" t="str">
        <f t="shared" si="99"/>
        <v/>
      </c>
      <c r="X394" s="108">
        <f t="shared" si="100"/>
        <v>0</v>
      </c>
    </row>
    <row r="395" spans="1:27" s="74" customFormat="1" ht="12" customHeight="1" thickBot="1">
      <c r="A395" s="210"/>
      <c r="B395" s="211"/>
      <c r="C395" s="212"/>
      <c r="D395" s="211"/>
      <c r="E395" s="212"/>
      <c r="F395" s="212"/>
      <c r="G395" s="213"/>
      <c r="H395" s="9" t="str">
        <f t="shared" si="107"/>
        <v/>
      </c>
      <c r="I395" s="10" t="str">
        <f t="shared" si="108"/>
        <v/>
      </c>
      <c r="J395" s="213"/>
      <c r="K395" s="272"/>
      <c r="L395" s="273"/>
      <c r="M395" s="273"/>
      <c r="N395" s="274" t="str">
        <f t="shared" si="96"/>
        <v/>
      </c>
      <c r="O395" s="274"/>
      <c r="P395" s="137" t="str">
        <f t="shared" si="97"/>
        <v/>
      </c>
      <c r="Q395" s="275"/>
      <c r="R395" s="275"/>
      <c r="S395" s="237"/>
      <c r="T395" s="276"/>
      <c r="U395" s="276"/>
      <c r="V395" s="139" t="str">
        <f t="shared" si="98"/>
        <v/>
      </c>
      <c r="W395" s="113" t="str">
        <f t="shared" si="99"/>
        <v/>
      </c>
      <c r="X395" s="108">
        <f t="shared" si="100"/>
        <v>0</v>
      </c>
    </row>
    <row r="396" spans="1:27" s="8" customFormat="1" ht="12.75" customHeight="1">
      <c r="A396" s="93"/>
      <c r="B396" s="93"/>
      <c r="C396" s="93"/>
      <c r="D396" s="93"/>
      <c r="E396" s="93"/>
      <c r="F396" s="93"/>
      <c r="G396" s="94"/>
      <c r="H396" s="93"/>
      <c r="I396" s="93"/>
      <c r="J396" s="93"/>
      <c r="K396" s="93"/>
      <c r="L396" s="93"/>
      <c r="M396" s="93"/>
      <c r="N396" s="93"/>
      <c r="O396" s="93"/>
      <c r="P396" s="93"/>
      <c r="Q396" s="93"/>
      <c r="R396" s="93"/>
      <c r="S396" s="93"/>
      <c r="T396" s="93"/>
      <c r="U396" s="93"/>
      <c r="V396" s="93"/>
      <c r="W396" s="93"/>
      <c r="X396" s="93"/>
      <c r="Y396" s="101"/>
      <c r="Z396" s="104"/>
      <c r="AA396" s="108"/>
    </row>
    <row r="397" spans="1:27" s="74" customFormat="1" ht="26.25" customHeight="1">
      <c r="A397" s="264" t="s">
        <v>83</v>
      </c>
      <c r="B397" s="264"/>
      <c r="C397" s="264"/>
      <c r="D397" s="264"/>
      <c r="E397" s="264"/>
      <c r="F397" s="264"/>
      <c r="G397" s="264"/>
      <c r="H397" s="264"/>
      <c r="I397" s="264"/>
      <c r="J397" s="264"/>
      <c r="K397" s="264"/>
      <c r="L397" s="264"/>
      <c r="M397" s="264"/>
      <c r="N397" s="264"/>
      <c r="O397" s="264"/>
      <c r="P397" s="264"/>
      <c r="Q397" s="264"/>
      <c r="R397" s="264"/>
      <c r="S397" s="264"/>
      <c r="T397" s="264"/>
      <c r="U397" s="264"/>
      <c r="V397" s="264"/>
      <c r="W397" s="264"/>
      <c r="X397" s="264"/>
      <c r="Y397" s="101"/>
      <c r="Z397" s="104"/>
      <c r="AA397" s="108"/>
    </row>
    <row r="398" spans="1:27" ht="24.75" customHeight="1" thickBot="1">
      <c r="A398" s="288" t="s">
        <v>37</v>
      </c>
      <c r="B398" s="288"/>
      <c r="C398" s="288"/>
      <c r="D398" s="288"/>
      <c r="E398" s="288"/>
      <c r="F398" s="288"/>
      <c r="G398" s="288"/>
      <c r="H398" s="288"/>
      <c r="I398" s="288"/>
      <c r="J398" s="288"/>
      <c r="K398" s="288"/>
      <c r="L398" s="288"/>
      <c r="M398" s="288"/>
      <c r="N398" s="288"/>
      <c r="O398" s="288"/>
      <c r="P398" s="288"/>
      <c r="Q398" s="288"/>
      <c r="R398" s="288"/>
      <c r="S398" s="288"/>
      <c r="T398" s="288"/>
      <c r="U398" s="288"/>
      <c r="V398" s="288"/>
      <c r="W398" s="288"/>
      <c r="X398" s="288"/>
      <c r="Y398" s="101"/>
      <c r="Z398" s="104"/>
      <c r="AA398" s="108"/>
    </row>
    <row r="399" spans="1:27" s="82" customFormat="1" ht="6.95" customHeight="1">
      <c r="A399" s="289" t="s">
        <v>1</v>
      </c>
      <c r="B399" s="290"/>
      <c r="C399" s="291"/>
      <c r="D399" s="292" t="s">
        <v>15</v>
      </c>
      <c r="E399" s="290"/>
      <c r="F399" s="290"/>
      <c r="G399" s="291"/>
      <c r="H399" s="292" t="s">
        <v>38</v>
      </c>
      <c r="I399" s="291"/>
      <c r="J399" s="206" t="s">
        <v>11</v>
      </c>
      <c r="K399" s="163"/>
      <c r="L399" s="163"/>
      <c r="M399" s="163"/>
      <c r="N399" s="163"/>
      <c r="O399" s="163"/>
      <c r="P399" s="163"/>
      <c r="Q399" s="164"/>
      <c r="R399" s="207"/>
      <c r="S399" s="208"/>
      <c r="T399" s="208"/>
      <c r="U399" s="208"/>
      <c r="V399" s="293"/>
      <c r="W399" s="294"/>
      <c r="X399" s="104"/>
      <c r="Y399" s="108"/>
    </row>
    <row r="400" spans="1:27" s="74" customFormat="1" ht="13.5" customHeight="1">
      <c r="A400" s="299">
        <f>A5</f>
        <v>0</v>
      </c>
      <c r="B400" s="288"/>
      <c r="C400" s="300"/>
      <c r="D400" s="301">
        <f>A11</f>
        <v>0</v>
      </c>
      <c r="E400" s="288"/>
      <c r="F400" s="288"/>
      <c r="G400" s="300"/>
      <c r="H400" s="301">
        <f>A8</f>
        <v>0</v>
      </c>
      <c r="I400" s="300"/>
      <c r="J400" s="205">
        <f>P8</f>
        <v>0</v>
      </c>
      <c r="Q400" s="81"/>
      <c r="R400" s="20" t="s">
        <v>7</v>
      </c>
      <c r="S400" s="172">
        <v>10</v>
      </c>
      <c r="T400" s="21" t="s">
        <v>8</v>
      </c>
      <c r="U400" s="133"/>
      <c r="V400" s="295"/>
      <c r="W400" s="296"/>
      <c r="X400" s="104"/>
      <c r="Y400" s="108"/>
    </row>
    <row r="401" spans="1:27" ht="3.95" customHeight="1">
      <c r="A401" s="227"/>
      <c r="B401" s="228"/>
      <c r="C401" s="229"/>
      <c r="D401" s="173"/>
      <c r="E401" s="98"/>
      <c r="F401" s="98"/>
      <c r="G401" s="95"/>
      <c r="H401" s="173"/>
      <c r="I401" s="229"/>
      <c r="J401" s="184"/>
      <c r="K401" s="185"/>
      <c r="L401" s="185"/>
      <c r="M401" s="185"/>
      <c r="N401" s="185"/>
      <c r="O401" s="185"/>
      <c r="P401" s="185"/>
      <c r="Q401" s="170"/>
      <c r="R401" s="76"/>
      <c r="S401" s="78"/>
      <c r="T401" s="78"/>
      <c r="U401" s="78"/>
      <c r="V401" s="297"/>
      <c r="W401" s="298"/>
      <c r="X401" s="104"/>
      <c r="Y401" s="108"/>
      <c r="Z401" s="70"/>
      <c r="AA401" s="70"/>
    </row>
    <row r="402" spans="1:27" ht="6" customHeight="1" thickBot="1">
      <c r="A402" s="209"/>
      <c r="B402" s="116"/>
      <c r="C402" s="116"/>
      <c r="D402" s="116"/>
      <c r="E402" s="117"/>
      <c r="F402" s="117"/>
      <c r="G402" s="118"/>
      <c r="H402" s="116"/>
      <c r="I402" s="116"/>
      <c r="J402" s="116"/>
      <c r="K402" s="116"/>
      <c r="L402" s="116"/>
      <c r="M402" s="116"/>
      <c r="N402" s="116"/>
      <c r="O402" s="116"/>
      <c r="P402" s="116"/>
      <c r="Q402" s="116"/>
      <c r="W402" s="119"/>
      <c r="X402" s="104"/>
      <c r="Y402" s="108"/>
      <c r="Z402" s="70"/>
      <c r="AA402" s="70"/>
    </row>
    <row r="403" spans="1:27" ht="17.25" customHeight="1" thickBot="1">
      <c r="A403" s="160" t="s">
        <v>24</v>
      </c>
      <c r="B403" s="161"/>
      <c r="C403" s="161"/>
      <c r="D403" s="161"/>
      <c r="E403" s="161"/>
      <c r="F403" s="161"/>
      <c r="G403" s="161"/>
      <c r="H403" s="161"/>
      <c r="I403" s="161"/>
      <c r="J403" s="161"/>
      <c r="K403" s="277" t="s">
        <v>53</v>
      </c>
      <c r="L403" s="278"/>
      <c r="M403" s="278"/>
      <c r="N403" s="278"/>
      <c r="O403" s="278"/>
      <c r="P403" s="278"/>
      <c r="Q403" s="278"/>
      <c r="R403" s="279"/>
      <c r="S403" s="277" t="s">
        <v>52</v>
      </c>
      <c r="T403" s="278"/>
      <c r="U403" s="279"/>
      <c r="V403" s="278" t="str">
        <f>V18</f>
        <v>INSP FLAG</v>
      </c>
      <c r="W403" s="279"/>
      <c r="X403" s="104"/>
      <c r="Y403" s="108"/>
      <c r="Z403" s="70"/>
      <c r="AA403" s="70"/>
    </row>
    <row r="404" spans="1:27" ht="27" customHeight="1" thickBot="1">
      <c r="A404" s="129" t="s">
        <v>25</v>
      </c>
      <c r="B404" s="129" t="s">
        <v>39</v>
      </c>
      <c r="C404" s="129" t="s">
        <v>26</v>
      </c>
      <c r="D404" s="129" t="s">
        <v>92</v>
      </c>
      <c r="E404" s="130" t="s">
        <v>88</v>
      </c>
      <c r="F404" s="130" t="s">
        <v>89</v>
      </c>
      <c r="G404" s="131" t="s">
        <v>93</v>
      </c>
      <c r="H404" s="129" t="s">
        <v>35</v>
      </c>
      <c r="I404" s="129" t="s">
        <v>36</v>
      </c>
      <c r="J404" s="132" t="s">
        <v>43</v>
      </c>
      <c r="K404" s="280" t="s">
        <v>27</v>
      </c>
      <c r="L404" s="281"/>
      <c r="M404" s="282"/>
      <c r="N404" s="280" t="s">
        <v>86</v>
      </c>
      <c r="O404" s="282"/>
      <c r="P404" s="127" t="s">
        <v>87</v>
      </c>
      <c r="Q404" s="280" t="s">
        <v>42</v>
      </c>
      <c r="R404" s="282"/>
      <c r="S404" s="127" t="s">
        <v>85</v>
      </c>
      <c r="T404" s="280" t="s">
        <v>90</v>
      </c>
      <c r="U404" s="281"/>
      <c r="V404" s="195" t="s">
        <v>97</v>
      </c>
      <c r="W404" s="196" t="s">
        <v>91</v>
      </c>
      <c r="X404" s="108"/>
      <c r="Y404" s="70"/>
      <c r="Z404" s="70"/>
      <c r="AA404" s="70"/>
    </row>
    <row r="405" spans="1:27" s="74" customFormat="1" ht="12" customHeight="1">
      <c r="A405" s="120"/>
      <c r="B405" s="121"/>
      <c r="C405" s="122"/>
      <c r="D405" s="121"/>
      <c r="E405" s="122"/>
      <c r="F405" s="123"/>
      <c r="G405" s="124"/>
      <c r="H405" s="125" t="str">
        <f>IF(F405=" ","",IF(F405="","",IF(G405="","",IF(G405&gt;C405+E405,G405-(C405+E405),IF(G405&lt;C405-F405,G405-(C405-F405)," ")))))</f>
        <v/>
      </c>
      <c r="I405" s="126" t="str">
        <f>IF(H405&lt;&gt;" ","",IF(F405="","",IF(G405="","",IF(G405&gt;((2*C405+E405-F405)/2)+(((E405+F405)/2)*0.85),"HIGH",IF(G405&lt;((2*C405+E405-F405)/2)-(((F405+E405)/2)*0.85),"LOW","  ")))))</f>
        <v/>
      </c>
      <c r="J405" s="124"/>
      <c r="K405" s="283"/>
      <c r="L405" s="284"/>
      <c r="M405" s="284"/>
      <c r="N405" s="285" t="str">
        <f t="shared" ref="N405:N438" si="109">IF(F405=" ","",IF(F405="","",IF(K405="","",IF(K405&gt;C405+E405,K405-(C405+E405),IF(K405&lt;C405-F405,K405-(C405-F405)," ")))))</f>
        <v/>
      </c>
      <c r="O405" s="285"/>
      <c r="P405" s="136" t="str">
        <f t="shared" ref="P405:P438" si="110">IF(N405&lt;&gt;" ","",IF(F405="","",IF(K405="","",IF(K405&gt;((2*C405+E405-F405)/2)+(((E405+F405)/2)*0.85),"HIGH",IF(K405&lt;((2*C405+E405-F405)/2)-(((E405+F405)/2)*0.85),"LOW","  ")))))</f>
        <v/>
      </c>
      <c r="Q405" s="286"/>
      <c r="R405" s="286"/>
      <c r="S405" s="236"/>
      <c r="T405" s="287"/>
      <c r="U405" s="287"/>
      <c r="V405" s="139" t="str">
        <f t="shared" ref="V405:V438" si="111">IF(F405=" ","",IF(F405="","",IF(K405="","",IF(W405&gt;=X405,"REVIEW",""))))</f>
        <v/>
      </c>
      <c r="W405" s="214" t="str">
        <f t="shared" ref="W405:W438" si="112">IF(K405="","",IF((K405-G405)&gt;(G405-K405),K405-G405,G405-K405))</f>
        <v/>
      </c>
      <c r="X405" s="108">
        <f t="shared" ref="X405:X438" si="113">0.5*(E405+F405)</f>
        <v>0</v>
      </c>
    </row>
    <row r="406" spans="1:27" s="74" customFormat="1" ht="12" customHeight="1">
      <c r="A406" s="22"/>
      <c r="B406" s="2"/>
      <c r="C406" s="3"/>
      <c r="D406" s="2"/>
      <c r="E406" s="3"/>
      <c r="F406" s="6"/>
      <c r="G406" s="4"/>
      <c r="H406" s="9" t="str">
        <f>IF(F406=" ","",IF(F406="","",IF(G406="","",IF(G406&gt;C406+E406,G406-(C406+E406),IF(G406&lt;C406-F406,G406-(C406-F406)," ")))))</f>
        <v/>
      </c>
      <c r="I406" s="10" t="str">
        <f>IF(H406&lt;&gt;" ","",IF(F406="","",IF(G406="","",IF(G406&gt;((2*C406+E406-F406)/2)+(((E406+F406)/2)*0.85),"HIGH",IF(G406&lt;((2*C406+E406-F406)/2)-(((F406+E406)/2)*0.85),"LOW","  ")))))</f>
        <v/>
      </c>
      <c r="J406" s="4"/>
      <c r="K406" s="267"/>
      <c r="L406" s="268"/>
      <c r="M406" s="268"/>
      <c r="N406" s="269" t="str">
        <f t="shared" si="109"/>
        <v/>
      </c>
      <c r="O406" s="269"/>
      <c r="P406" s="135" t="str">
        <f t="shared" si="110"/>
        <v/>
      </c>
      <c r="Q406" s="270"/>
      <c r="R406" s="270"/>
      <c r="S406" s="235"/>
      <c r="T406" s="271"/>
      <c r="U406" s="271"/>
      <c r="V406" s="139" t="str">
        <f t="shared" si="111"/>
        <v/>
      </c>
      <c r="W406" s="100" t="str">
        <f t="shared" si="112"/>
        <v/>
      </c>
      <c r="X406" s="108">
        <f t="shared" si="113"/>
        <v>0</v>
      </c>
    </row>
    <row r="407" spans="1:27" s="74" customFormat="1" ht="12" customHeight="1">
      <c r="A407" s="22"/>
      <c r="B407" s="2"/>
      <c r="C407" s="3"/>
      <c r="D407" s="2"/>
      <c r="E407" s="5"/>
      <c r="F407" s="67"/>
      <c r="G407" s="4"/>
      <c r="H407" s="9" t="str">
        <f t="shared" ref="H407:H423" si="114">IF(F407=" ","",IF(F407="","",IF(G407="","",IF(G407&gt;C407+E407,G407-(C407+E407),IF(G407&lt;C407-F407,G407-(C407-F407)," ")))))</f>
        <v/>
      </c>
      <c r="I407" s="10" t="str">
        <f t="shared" ref="I407:I423" si="115">IF(H407&lt;&gt;" ","",IF(F407="","",IF(G407="","",IF(G407&gt;((2*C407+E407-F407)/2)+(((E407+F407)/2)*0.85),"HIGH",IF(G407&lt;((2*C407+E407-F407)/2)-(((F407+E407)/2)*0.85),"LOW","  ")))))</f>
        <v/>
      </c>
      <c r="J407" s="4"/>
      <c r="K407" s="267"/>
      <c r="L407" s="268"/>
      <c r="M407" s="268"/>
      <c r="N407" s="269" t="str">
        <f t="shared" si="109"/>
        <v/>
      </c>
      <c r="O407" s="269"/>
      <c r="P407" s="135" t="str">
        <f t="shared" si="110"/>
        <v/>
      </c>
      <c r="Q407" s="270"/>
      <c r="R407" s="270"/>
      <c r="S407" s="235"/>
      <c r="T407" s="271"/>
      <c r="U407" s="271"/>
      <c r="V407" s="139" t="str">
        <f t="shared" si="111"/>
        <v/>
      </c>
      <c r="W407" s="100" t="str">
        <f t="shared" si="112"/>
        <v/>
      </c>
      <c r="X407" s="108">
        <f t="shared" si="113"/>
        <v>0</v>
      </c>
    </row>
    <row r="408" spans="1:27" s="74" customFormat="1" ht="12" customHeight="1">
      <c r="A408" s="22"/>
      <c r="B408" s="2"/>
      <c r="C408" s="3"/>
      <c r="D408" s="2"/>
      <c r="E408" s="5"/>
      <c r="F408" s="67"/>
      <c r="G408" s="4"/>
      <c r="H408" s="9" t="str">
        <f t="shared" si="114"/>
        <v/>
      </c>
      <c r="I408" s="10" t="str">
        <f t="shared" si="115"/>
        <v/>
      </c>
      <c r="J408" s="4"/>
      <c r="K408" s="267"/>
      <c r="L408" s="268"/>
      <c r="M408" s="268"/>
      <c r="N408" s="269" t="str">
        <f t="shared" si="109"/>
        <v/>
      </c>
      <c r="O408" s="269"/>
      <c r="P408" s="135" t="str">
        <f t="shared" si="110"/>
        <v/>
      </c>
      <c r="Q408" s="270"/>
      <c r="R408" s="270"/>
      <c r="S408" s="235"/>
      <c r="T408" s="271"/>
      <c r="U408" s="271"/>
      <c r="V408" s="139" t="str">
        <f t="shared" si="111"/>
        <v/>
      </c>
      <c r="W408" s="100" t="str">
        <f t="shared" si="112"/>
        <v/>
      </c>
      <c r="X408" s="108">
        <f t="shared" si="113"/>
        <v>0</v>
      </c>
    </row>
    <row r="409" spans="1:27" s="74" customFormat="1" ht="12" customHeight="1">
      <c r="A409" s="22"/>
      <c r="B409" s="2"/>
      <c r="C409" s="3"/>
      <c r="D409" s="2"/>
      <c r="E409" s="5"/>
      <c r="F409" s="67"/>
      <c r="G409" s="4"/>
      <c r="H409" s="9" t="str">
        <f t="shared" si="114"/>
        <v/>
      </c>
      <c r="I409" s="10" t="str">
        <f t="shared" si="115"/>
        <v/>
      </c>
      <c r="J409" s="4"/>
      <c r="K409" s="267"/>
      <c r="L409" s="268"/>
      <c r="M409" s="268"/>
      <c r="N409" s="269" t="str">
        <f t="shared" si="109"/>
        <v/>
      </c>
      <c r="O409" s="269"/>
      <c r="P409" s="135" t="str">
        <f t="shared" si="110"/>
        <v/>
      </c>
      <c r="Q409" s="270"/>
      <c r="R409" s="270"/>
      <c r="S409" s="235"/>
      <c r="T409" s="271"/>
      <c r="U409" s="271"/>
      <c r="V409" s="139" t="str">
        <f t="shared" si="111"/>
        <v/>
      </c>
      <c r="W409" s="100" t="str">
        <f t="shared" si="112"/>
        <v/>
      </c>
      <c r="X409" s="108">
        <f t="shared" si="113"/>
        <v>0</v>
      </c>
    </row>
    <row r="410" spans="1:27" s="74" customFormat="1" ht="12" customHeight="1">
      <c r="A410" s="22"/>
      <c r="B410" s="2"/>
      <c r="C410" s="3"/>
      <c r="D410" s="2"/>
      <c r="E410" s="5"/>
      <c r="F410" s="67"/>
      <c r="G410" s="4"/>
      <c r="H410" s="9" t="str">
        <f t="shared" si="114"/>
        <v/>
      </c>
      <c r="I410" s="10" t="str">
        <f t="shared" si="115"/>
        <v/>
      </c>
      <c r="J410" s="4"/>
      <c r="K410" s="267"/>
      <c r="L410" s="268"/>
      <c r="M410" s="268"/>
      <c r="N410" s="269" t="str">
        <f t="shared" si="109"/>
        <v/>
      </c>
      <c r="O410" s="269"/>
      <c r="P410" s="135" t="str">
        <f t="shared" si="110"/>
        <v/>
      </c>
      <c r="Q410" s="270"/>
      <c r="R410" s="270"/>
      <c r="S410" s="235"/>
      <c r="T410" s="271"/>
      <c r="U410" s="271"/>
      <c r="V410" s="139" t="str">
        <f t="shared" si="111"/>
        <v/>
      </c>
      <c r="W410" s="100" t="str">
        <f t="shared" si="112"/>
        <v/>
      </c>
      <c r="X410" s="108">
        <f t="shared" si="113"/>
        <v>0</v>
      </c>
    </row>
    <row r="411" spans="1:27" s="74" customFormat="1" ht="12" customHeight="1">
      <c r="A411" s="22"/>
      <c r="B411" s="2"/>
      <c r="C411" s="3"/>
      <c r="D411" s="2"/>
      <c r="E411" s="5"/>
      <c r="F411" s="67"/>
      <c r="G411" s="4"/>
      <c r="H411" s="9" t="str">
        <f t="shared" si="114"/>
        <v/>
      </c>
      <c r="I411" s="10" t="str">
        <f t="shared" si="115"/>
        <v/>
      </c>
      <c r="J411" s="4"/>
      <c r="K411" s="267"/>
      <c r="L411" s="268"/>
      <c r="M411" s="268"/>
      <c r="N411" s="269" t="str">
        <f t="shared" si="109"/>
        <v/>
      </c>
      <c r="O411" s="269"/>
      <c r="P411" s="135" t="str">
        <f t="shared" si="110"/>
        <v/>
      </c>
      <c r="Q411" s="270"/>
      <c r="R411" s="270"/>
      <c r="S411" s="235"/>
      <c r="T411" s="271"/>
      <c r="U411" s="271"/>
      <c r="V411" s="139" t="str">
        <f t="shared" si="111"/>
        <v/>
      </c>
      <c r="W411" s="100" t="str">
        <f t="shared" si="112"/>
        <v/>
      </c>
      <c r="X411" s="108">
        <f t="shared" si="113"/>
        <v>0</v>
      </c>
    </row>
    <row r="412" spans="1:27" s="74" customFormat="1" ht="12" customHeight="1">
      <c r="A412" s="22"/>
      <c r="B412" s="2"/>
      <c r="C412" s="3"/>
      <c r="D412" s="2"/>
      <c r="E412" s="5"/>
      <c r="F412" s="67"/>
      <c r="G412" s="4"/>
      <c r="H412" s="9" t="str">
        <f t="shared" si="114"/>
        <v/>
      </c>
      <c r="I412" s="10" t="str">
        <f t="shared" si="115"/>
        <v/>
      </c>
      <c r="J412" s="4"/>
      <c r="K412" s="267"/>
      <c r="L412" s="268"/>
      <c r="M412" s="268"/>
      <c r="N412" s="269" t="str">
        <f t="shared" si="109"/>
        <v/>
      </c>
      <c r="O412" s="269"/>
      <c r="P412" s="135" t="str">
        <f t="shared" si="110"/>
        <v/>
      </c>
      <c r="Q412" s="270"/>
      <c r="R412" s="270"/>
      <c r="S412" s="235"/>
      <c r="T412" s="271"/>
      <c r="U412" s="271"/>
      <c r="V412" s="139" t="str">
        <f t="shared" si="111"/>
        <v/>
      </c>
      <c r="W412" s="100" t="str">
        <f t="shared" si="112"/>
        <v/>
      </c>
      <c r="X412" s="108">
        <f t="shared" si="113"/>
        <v>0</v>
      </c>
    </row>
    <row r="413" spans="1:27" s="74" customFormat="1" ht="12" customHeight="1">
      <c r="A413" s="22"/>
      <c r="B413" s="2"/>
      <c r="C413" s="5"/>
      <c r="D413" s="2"/>
      <c r="E413" s="5"/>
      <c r="F413" s="67"/>
      <c r="G413" s="4"/>
      <c r="H413" s="9" t="str">
        <f t="shared" si="114"/>
        <v/>
      </c>
      <c r="I413" s="10" t="str">
        <f t="shared" si="115"/>
        <v/>
      </c>
      <c r="J413" s="4"/>
      <c r="K413" s="267"/>
      <c r="L413" s="268"/>
      <c r="M413" s="268"/>
      <c r="N413" s="269" t="str">
        <f t="shared" si="109"/>
        <v/>
      </c>
      <c r="O413" s="269"/>
      <c r="P413" s="135" t="str">
        <f t="shared" si="110"/>
        <v/>
      </c>
      <c r="Q413" s="270"/>
      <c r="R413" s="270"/>
      <c r="S413" s="235"/>
      <c r="T413" s="271"/>
      <c r="U413" s="271"/>
      <c r="V413" s="139" t="str">
        <f t="shared" si="111"/>
        <v/>
      </c>
      <c r="W413" s="100" t="str">
        <f t="shared" si="112"/>
        <v/>
      </c>
      <c r="X413" s="108">
        <f t="shared" si="113"/>
        <v>0</v>
      </c>
    </row>
    <row r="414" spans="1:27" s="74" customFormat="1" ht="12" customHeight="1">
      <c r="A414" s="22"/>
      <c r="B414" s="2"/>
      <c r="C414" s="5"/>
      <c r="D414" s="2"/>
      <c r="E414" s="5"/>
      <c r="F414" s="67"/>
      <c r="G414" s="4"/>
      <c r="H414" s="9" t="str">
        <f t="shared" si="114"/>
        <v/>
      </c>
      <c r="I414" s="10" t="str">
        <f t="shared" si="115"/>
        <v/>
      </c>
      <c r="J414" s="4"/>
      <c r="K414" s="267"/>
      <c r="L414" s="268"/>
      <c r="M414" s="268"/>
      <c r="N414" s="269" t="str">
        <f t="shared" si="109"/>
        <v/>
      </c>
      <c r="O414" s="269"/>
      <c r="P414" s="135" t="str">
        <f t="shared" si="110"/>
        <v/>
      </c>
      <c r="Q414" s="270"/>
      <c r="R414" s="270"/>
      <c r="S414" s="235"/>
      <c r="T414" s="271"/>
      <c r="U414" s="271"/>
      <c r="V414" s="139" t="str">
        <f t="shared" si="111"/>
        <v/>
      </c>
      <c r="W414" s="100" t="str">
        <f t="shared" si="112"/>
        <v/>
      </c>
      <c r="X414" s="108">
        <f t="shared" si="113"/>
        <v>0</v>
      </c>
    </row>
    <row r="415" spans="1:27" s="74" customFormat="1" ht="12" customHeight="1">
      <c r="A415" s="22"/>
      <c r="B415" s="2"/>
      <c r="C415" s="63"/>
      <c r="D415" s="2"/>
      <c r="E415" s="5"/>
      <c r="F415" s="67"/>
      <c r="G415" s="4"/>
      <c r="H415" s="9" t="str">
        <f t="shared" si="114"/>
        <v/>
      </c>
      <c r="I415" s="10" t="str">
        <f t="shared" si="115"/>
        <v/>
      </c>
      <c r="J415" s="4"/>
      <c r="K415" s="267"/>
      <c r="L415" s="268"/>
      <c r="M415" s="268"/>
      <c r="N415" s="269" t="str">
        <f t="shared" si="109"/>
        <v/>
      </c>
      <c r="O415" s="269"/>
      <c r="P415" s="135" t="str">
        <f t="shared" si="110"/>
        <v/>
      </c>
      <c r="Q415" s="270"/>
      <c r="R415" s="270"/>
      <c r="S415" s="235"/>
      <c r="T415" s="271"/>
      <c r="U415" s="271"/>
      <c r="V415" s="139" t="str">
        <f t="shared" si="111"/>
        <v/>
      </c>
      <c r="W415" s="100" t="str">
        <f t="shared" si="112"/>
        <v/>
      </c>
      <c r="X415" s="108">
        <f t="shared" si="113"/>
        <v>0</v>
      </c>
    </row>
    <row r="416" spans="1:27" s="74" customFormat="1" ht="12" customHeight="1">
      <c r="A416" s="22"/>
      <c r="B416" s="2"/>
      <c r="C416" s="62"/>
      <c r="D416" s="2"/>
      <c r="E416" s="5"/>
      <c r="F416" s="67"/>
      <c r="G416" s="4"/>
      <c r="H416" s="9" t="str">
        <f t="shared" si="114"/>
        <v/>
      </c>
      <c r="I416" s="10" t="str">
        <f t="shared" si="115"/>
        <v/>
      </c>
      <c r="J416" s="4"/>
      <c r="K416" s="267"/>
      <c r="L416" s="268"/>
      <c r="M416" s="268"/>
      <c r="N416" s="269" t="str">
        <f t="shared" si="109"/>
        <v/>
      </c>
      <c r="O416" s="269"/>
      <c r="P416" s="135" t="str">
        <f t="shared" si="110"/>
        <v/>
      </c>
      <c r="Q416" s="270"/>
      <c r="R416" s="270"/>
      <c r="S416" s="235"/>
      <c r="T416" s="271"/>
      <c r="U416" s="271"/>
      <c r="V416" s="139" t="str">
        <f t="shared" si="111"/>
        <v/>
      </c>
      <c r="W416" s="100" t="str">
        <f t="shared" si="112"/>
        <v/>
      </c>
      <c r="X416" s="108">
        <f t="shared" si="113"/>
        <v>0</v>
      </c>
    </row>
    <row r="417" spans="1:24" s="74" customFormat="1" ht="12" customHeight="1">
      <c r="A417" s="22"/>
      <c r="B417" s="2"/>
      <c r="C417" s="3"/>
      <c r="D417" s="2"/>
      <c r="E417" s="5"/>
      <c r="F417" s="67"/>
      <c r="G417" s="4"/>
      <c r="H417" s="9" t="str">
        <f t="shared" si="114"/>
        <v/>
      </c>
      <c r="I417" s="10" t="str">
        <f t="shared" si="115"/>
        <v/>
      </c>
      <c r="J417" s="4"/>
      <c r="K417" s="267"/>
      <c r="L417" s="268"/>
      <c r="M417" s="268"/>
      <c r="N417" s="269" t="str">
        <f t="shared" si="109"/>
        <v/>
      </c>
      <c r="O417" s="269"/>
      <c r="P417" s="135" t="str">
        <f t="shared" si="110"/>
        <v/>
      </c>
      <c r="Q417" s="270"/>
      <c r="R417" s="270"/>
      <c r="S417" s="235"/>
      <c r="T417" s="271"/>
      <c r="U417" s="271"/>
      <c r="V417" s="139" t="str">
        <f t="shared" si="111"/>
        <v/>
      </c>
      <c r="W417" s="100" t="str">
        <f t="shared" si="112"/>
        <v/>
      </c>
      <c r="X417" s="108">
        <f t="shared" si="113"/>
        <v>0</v>
      </c>
    </row>
    <row r="418" spans="1:24" s="74" customFormat="1" ht="12" customHeight="1">
      <c r="A418" s="22"/>
      <c r="B418" s="2"/>
      <c r="C418" s="3"/>
      <c r="D418" s="2"/>
      <c r="E418" s="5"/>
      <c r="F418" s="67"/>
      <c r="G418" s="4"/>
      <c r="H418" s="9" t="str">
        <f t="shared" si="114"/>
        <v/>
      </c>
      <c r="I418" s="10" t="str">
        <f t="shared" si="115"/>
        <v/>
      </c>
      <c r="J418" s="4"/>
      <c r="K418" s="267"/>
      <c r="L418" s="268"/>
      <c r="M418" s="268"/>
      <c r="N418" s="269" t="str">
        <f t="shared" si="109"/>
        <v/>
      </c>
      <c r="O418" s="269"/>
      <c r="P418" s="135" t="str">
        <f t="shared" si="110"/>
        <v/>
      </c>
      <c r="Q418" s="270"/>
      <c r="R418" s="270"/>
      <c r="S418" s="235"/>
      <c r="T418" s="271"/>
      <c r="U418" s="271"/>
      <c r="V418" s="139" t="str">
        <f t="shared" si="111"/>
        <v/>
      </c>
      <c r="W418" s="100" t="str">
        <f t="shared" si="112"/>
        <v/>
      </c>
      <c r="X418" s="108">
        <f t="shared" si="113"/>
        <v>0</v>
      </c>
    </row>
    <row r="419" spans="1:24" s="74" customFormat="1" ht="12" customHeight="1">
      <c r="A419" s="22"/>
      <c r="B419" s="2"/>
      <c r="C419" s="3"/>
      <c r="D419" s="2"/>
      <c r="E419" s="5"/>
      <c r="F419" s="67"/>
      <c r="G419" s="4"/>
      <c r="H419" s="9" t="str">
        <f t="shared" si="114"/>
        <v/>
      </c>
      <c r="I419" s="10" t="str">
        <f t="shared" si="115"/>
        <v/>
      </c>
      <c r="J419" s="4"/>
      <c r="K419" s="267"/>
      <c r="L419" s="268"/>
      <c r="M419" s="268"/>
      <c r="N419" s="269" t="str">
        <f t="shared" si="109"/>
        <v/>
      </c>
      <c r="O419" s="269"/>
      <c r="P419" s="135" t="str">
        <f t="shared" si="110"/>
        <v/>
      </c>
      <c r="Q419" s="270"/>
      <c r="R419" s="270"/>
      <c r="S419" s="235"/>
      <c r="T419" s="271"/>
      <c r="U419" s="271"/>
      <c r="V419" s="139" t="str">
        <f t="shared" si="111"/>
        <v/>
      </c>
      <c r="W419" s="100" t="str">
        <f t="shared" si="112"/>
        <v/>
      </c>
      <c r="X419" s="108">
        <f t="shared" si="113"/>
        <v>0</v>
      </c>
    </row>
    <row r="420" spans="1:24" s="74" customFormat="1" ht="12" customHeight="1">
      <c r="A420" s="22"/>
      <c r="B420" s="2"/>
      <c r="C420" s="3"/>
      <c r="D420" s="2"/>
      <c r="E420" s="5"/>
      <c r="F420" s="67"/>
      <c r="G420" s="4"/>
      <c r="H420" s="9" t="str">
        <f t="shared" si="114"/>
        <v/>
      </c>
      <c r="I420" s="10" t="str">
        <f t="shared" si="115"/>
        <v/>
      </c>
      <c r="J420" s="4"/>
      <c r="K420" s="267"/>
      <c r="L420" s="268"/>
      <c r="M420" s="268"/>
      <c r="N420" s="269" t="str">
        <f t="shared" si="109"/>
        <v/>
      </c>
      <c r="O420" s="269"/>
      <c r="P420" s="135" t="str">
        <f t="shared" si="110"/>
        <v/>
      </c>
      <c r="Q420" s="270"/>
      <c r="R420" s="270"/>
      <c r="S420" s="235"/>
      <c r="T420" s="271"/>
      <c r="U420" s="271"/>
      <c r="V420" s="139" t="str">
        <f t="shared" si="111"/>
        <v/>
      </c>
      <c r="W420" s="100" t="str">
        <f t="shared" si="112"/>
        <v/>
      </c>
      <c r="X420" s="108">
        <f t="shared" si="113"/>
        <v>0</v>
      </c>
    </row>
    <row r="421" spans="1:24" s="74" customFormat="1" ht="12" customHeight="1">
      <c r="A421" s="22"/>
      <c r="B421" s="2"/>
      <c r="C421" s="62"/>
      <c r="D421" s="2"/>
      <c r="E421" s="5"/>
      <c r="F421" s="67"/>
      <c r="G421" s="4"/>
      <c r="H421" s="9" t="str">
        <f t="shared" si="114"/>
        <v/>
      </c>
      <c r="I421" s="10" t="str">
        <f t="shared" si="115"/>
        <v/>
      </c>
      <c r="J421" s="4"/>
      <c r="K421" s="267"/>
      <c r="L421" s="268"/>
      <c r="M421" s="268"/>
      <c r="N421" s="269" t="str">
        <f t="shared" si="109"/>
        <v/>
      </c>
      <c r="O421" s="269"/>
      <c r="P421" s="135" t="str">
        <f t="shared" si="110"/>
        <v/>
      </c>
      <c r="Q421" s="270"/>
      <c r="R421" s="270"/>
      <c r="S421" s="235"/>
      <c r="T421" s="271"/>
      <c r="U421" s="271"/>
      <c r="V421" s="139" t="str">
        <f t="shared" si="111"/>
        <v/>
      </c>
      <c r="W421" s="100" t="str">
        <f t="shared" si="112"/>
        <v/>
      </c>
      <c r="X421" s="108">
        <f t="shared" si="113"/>
        <v>0</v>
      </c>
    </row>
    <row r="422" spans="1:24" s="74" customFormat="1" ht="12" customHeight="1">
      <c r="A422" s="22"/>
      <c r="B422" s="2"/>
      <c r="C422" s="62"/>
      <c r="D422" s="2"/>
      <c r="E422" s="5"/>
      <c r="F422" s="67"/>
      <c r="G422" s="4"/>
      <c r="H422" s="9" t="str">
        <f t="shared" si="114"/>
        <v/>
      </c>
      <c r="I422" s="10" t="str">
        <f t="shared" si="115"/>
        <v/>
      </c>
      <c r="J422" s="4"/>
      <c r="K422" s="267"/>
      <c r="L422" s="268"/>
      <c r="M422" s="268"/>
      <c r="N422" s="269" t="str">
        <f t="shared" si="109"/>
        <v/>
      </c>
      <c r="O422" s="269"/>
      <c r="P422" s="135" t="str">
        <f t="shared" si="110"/>
        <v/>
      </c>
      <c r="Q422" s="270"/>
      <c r="R422" s="270"/>
      <c r="S422" s="235"/>
      <c r="T422" s="271"/>
      <c r="U422" s="271"/>
      <c r="V422" s="139" t="str">
        <f t="shared" si="111"/>
        <v/>
      </c>
      <c r="W422" s="100" t="str">
        <f t="shared" si="112"/>
        <v/>
      </c>
      <c r="X422" s="108">
        <f t="shared" si="113"/>
        <v>0</v>
      </c>
    </row>
    <row r="423" spans="1:24" s="74" customFormat="1" ht="12" customHeight="1">
      <c r="A423" s="89"/>
      <c r="B423" s="2"/>
      <c r="C423" s="62"/>
      <c r="D423" s="2"/>
      <c r="E423" s="63"/>
      <c r="F423" s="68"/>
      <c r="G423" s="4"/>
      <c r="H423" s="9" t="str">
        <f t="shared" si="114"/>
        <v/>
      </c>
      <c r="I423" s="10" t="str">
        <f t="shared" si="115"/>
        <v/>
      </c>
      <c r="J423" s="4"/>
      <c r="K423" s="267"/>
      <c r="L423" s="268"/>
      <c r="M423" s="268"/>
      <c r="N423" s="269" t="str">
        <f t="shared" si="109"/>
        <v/>
      </c>
      <c r="O423" s="269"/>
      <c r="P423" s="135" t="str">
        <f t="shared" si="110"/>
        <v/>
      </c>
      <c r="Q423" s="270"/>
      <c r="R423" s="270"/>
      <c r="S423" s="235"/>
      <c r="T423" s="271"/>
      <c r="U423" s="271"/>
      <c r="V423" s="139" t="str">
        <f t="shared" si="111"/>
        <v/>
      </c>
      <c r="W423" s="100" t="str">
        <f t="shared" si="112"/>
        <v/>
      </c>
      <c r="X423" s="108">
        <f t="shared" si="113"/>
        <v>0</v>
      </c>
    </row>
    <row r="424" spans="1:24" s="74" customFormat="1" ht="12" customHeight="1">
      <c r="A424" s="89"/>
      <c r="B424" s="2"/>
      <c r="C424" s="62"/>
      <c r="D424" s="2"/>
      <c r="E424" s="63"/>
      <c r="F424" s="68"/>
      <c r="G424" s="4"/>
      <c r="H424" s="9" t="str">
        <f t="shared" ref="H424" si="116">IF(F424=" ","",IF(F424="","",IF(G424="","",IF(G424&gt;C424+E424,G424-(C424+E424),IF(G424&lt;C424-F424,G424-(C424-F424)," ")))))</f>
        <v/>
      </c>
      <c r="I424" s="10" t="str">
        <f t="shared" ref="I424" si="117">IF(H424&lt;&gt;" ","",IF(F424="","",IF(G424="","",IF(G424&gt;((2*C424+E424-F424)/2)+(((E424+F424)/2)*0.85),"HIGH",IF(G424&lt;((2*C424+E424-F424)/2)-(((F424+E424)/2)*0.85),"LOW","  ")))))</f>
        <v/>
      </c>
      <c r="J424" s="4"/>
      <c r="K424" s="267"/>
      <c r="L424" s="268"/>
      <c r="M424" s="268"/>
      <c r="N424" s="269" t="str">
        <f t="shared" si="109"/>
        <v/>
      </c>
      <c r="O424" s="269"/>
      <c r="P424" s="135" t="str">
        <f t="shared" si="110"/>
        <v/>
      </c>
      <c r="Q424" s="270"/>
      <c r="R424" s="270"/>
      <c r="S424" s="235"/>
      <c r="T424" s="271"/>
      <c r="U424" s="271"/>
      <c r="V424" s="139" t="str">
        <f t="shared" si="111"/>
        <v/>
      </c>
      <c r="W424" s="100" t="str">
        <f t="shared" si="112"/>
        <v/>
      </c>
      <c r="X424" s="108">
        <f t="shared" si="113"/>
        <v>0</v>
      </c>
    </row>
    <row r="425" spans="1:24" s="74" customFormat="1" ht="12" customHeight="1">
      <c r="A425" s="22"/>
      <c r="B425" s="2"/>
      <c r="C425" s="3"/>
      <c r="D425" s="2"/>
      <c r="E425" s="5"/>
      <c r="F425" s="67"/>
      <c r="G425" s="4"/>
      <c r="H425" s="9" t="str">
        <f t="shared" ref="H425:H433" si="118">IF(F425=" ","",IF(F425="","",IF(G425="","",IF(G425&gt;C425+E425,G425-(C425+E425),IF(G425&lt;C425-F425,G425-(C425-F425)," ")))))</f>
        <v/>
      </c>
      <c r="I425" s="10" t="str">
        <f t="shared" ref="I425:I433" si="119">IF(H425&lt;&gt;" ","",IF(F425="","",IF(G425="","",IF(G425&gt;((2*C425+E425-F425)/2)+(((E425+F425)/2)*0.85),"HIGH",IF(G425&lt;((2*C425+E425-F425)/2)-(((F425+E425)/2)*0.85),"LOW","  ")))))</f>
        <v/>
      </c>
      <c r="J425" s="4"/>
      <c r="K425" s="267"/>
      <c r="L425" s="268"/>
      <c r="M425" s="268"/>
      <c r="N425" s="269" t="str">
        <f t="shared" si="109"/>
        <v/>
      </c>
      <c r="O425" s="269"/>
      <c r="P425" s="135" t="str">
        <f t="shared" si="110"/>
        <v/>
      </c>
      <c r="Q425" s="270"/>
      <c r="R425" s="270"/>
      <c r="S425" s="235"/>
      <c r="T425" s="271"/>
      <c r="U425" s="271"/>
      <c r="V425" s="139" t="str">
        <f t="shared" si="111"/>
        <v/>
      </c>
      <c r="W425" s="100" t="str">
        <f t="shared" si="112"/>
        <v/>
      </c>
      <c r="X425" s="108">
        <f t="shared" si="113"/>
        <v>0</v>
      </c>
    </row>
    <row r="426" spans="1:24" s="74" customFormat="1" ht="12" customHeight="1">
      <c r="A426" s="22"/>
      <c r="B426" s="2"/>
      <c r="C426" s="3"/>
      <c r="D426" s="2"/>
      <c r="E426" s="5"/>
      <c r="F426" s="67"/>
      <c r="G426" s="4"/>
      <c r="H426" s="9" t="str">
        <f t="shared" si="118"/>
        <v/>
      </c>
      <c r="I426" s="10" t="str">
        <f t="shared" si="119"/>
        <v/>
      </c>
      <c r="J426" s="4"/>
      <c r="K426" s="267"/>
      <c r="L426" s="268"/>
      <c r="M426" s="268"/>
      <c r="N426" s="269" t="str">
        <f t="shared" si="109"/>
        <v/>
      </c>
      <c r="O426" s="269"/>
      <c r="P426" s="135" t="str">
        <f t="shared" si="110"/>
        <v/>
      </c>
      <c r="Q426" s="270"/>
      <c r="R426" s="270"/>
      <c r="S426" s="235"/>
      <c r="T426" s="271"/>
      <c r="U426" s="271"/>
      <c r="V426" s="139" t="str">
        <f t="shared" si="111"/>
        <v/>
      </c>
      <c r="W426" s="100" t="str">
        <f t="shared" si="112"/>
        <v/>
      </c>
      <c r="X426" s="108">
        <f t="shared" si="113"/>
        <v>0</v>
      </c>
    </row>
    <row r="427" spans="1:24" s="74" customFormat="1" ht="12" customHeight="1">
      <c r="A427" s="22"/>
      <c r="B427" s="2"/>
      <c r="C427" s="3"/>
      <c r="D427" s="2"/>
      <c r="E427" s="5"/>
      <c r="F427" s="67"/>
      <c r="G427" s="4"/>
      <c r="H427" s="9" t="str">
        <f t="shared" si="118"/>
        <v/>
      </c>
      <c r="I427" s="10" t="str">
        <f t="shared" si="119"/>
        <v/>
      </c>
      <c r="J427" s="4"/>
      <c r="K427" s="267"/>
      <c r="L427" s="268"/>
      <c r="M427" s="268"/>
      <c r="N427" s="269" t="str">
        <f t="shared" si="109"/>
        <v/>
      </c>
      <c r="O427" s="269"/>
      <c r="P427" s="135" t="str">
        <f t="shared" si="110"/>
        <v/>
      </c>
      <c r="Q427" s="270"/>
      <c r="R427" s="270"/>
      <c r="S427" s="235"/>
      <c r="T427" s="271"/>
      <c r="U427" s="271"/>
      <c r="V427" s="139" t="str">
        <f t="shared" si="111"/>
        <v/>
      </c>
      <c r="W427" s="100" t="str">
        <f t="shared" si="112"/>
        <v/>
      </c>
      <c r="X427" s="108">
        <f t="shared" si="113"/>
        <v>0</v>
      </c>
    </row>
    <row r="428" spans="1:24" s="74" customFormat="1" ht="12" customHeight="1">
      <c r="A428" s="22"/>
      <c r="B428" s="2"/>
      <c r="C428" s="3"/>
      <c r="D428" s="2"/>
      <c r="E428" s="5"/>
      <c r="F428" s="67"/>
      <c r="G428" s="4"/>
      <c r="H428" s="9" t="str">
        <f t="shared" si="118"/>
        <v/>
      </c>
      <c r="I428" s="10" t="str">
        <f t="shared" si="119"/>
        <v/>
      </c>
      <c r="J428" s="4"/>
      <c r="K428" s="267"/>
      <c r="L428" s="268"/>
      <c r="M428" s="268"/>
      <c r="N428" s="269" t="str">
        <f t="shared" si="109"/>
        <v/>
      </c>
      <c r="O428" s="269"/>
      <c r="P428" s="135" t="str">
        <f t="shared" si="110"/>
        <v/>
      </c>
      <c r="Q428" s="270"/>
      <c r="R428" s="270"/>
      <c r="S428" s="235"/>
      <c r="T428" s="271"/>
      <c r="U428" s="271"/>
      <c r="V428" s="139" t="str">
        <f t="shared" si="111"/>
        <v/>
      </c>
      <c r="W428" s="100" t="str">
        <f t="shared" si="112"/>
        <v/>
      </c>
      <c r="X428" s="108">
        <f t="shared" si="113"/>
        <v>0</v>
      </c>
    </row>
    <row r="429" spans="1:24" s="74" customFormat="1" ht="12" customHeight="1">
      <c r="A429" s="22"/>
      <c r="B429" s="2"/>
      <c r="C429" s="3"/>
      <c r="D429" s="2"/>
      <c r="E429" s="5"/>
      <c r="F429" s="67"/>
      <c r="G429" s="4"/>
      <c r="H429" s="9" t="str">
        <f t="shared" si="118"/>
        <v/>
      </c>
      <c r="I429" s="10" t="str">
        <f t="shared" si="119"/>
        <v/>
      </c>
      <c r="J429" s="4"/>
      <c r="K429" s="267"/>
      <c r="L429" s="268"/>
      <c r="M429" s="268"/>
      <c r="N429" s="269" t="str">
        <f t="shared" si="109"/>
        <v/>
      </c>
      <c r="O429" s="269"/>
      <c r="P429" s="135" t="str">
        <f t="shared" si="110"/>
        <v/>
      </c>
      <c r="Q429" s="270"/>
      <c r="R429" s="270"/>
      <c r="S429" s="235"/>
      <c r="T429" s="271"/>
      <c r="U429" s="271"/>
      <c r="V429" s="139" t="str">
        <f t="shared" si="111"/>
        <v/>
      </c>
      <c r="W429" s="100" t="str">
        <f t="shared" si="112"/>
        <v/>
      </c>
      <c r="X429" s="108">
        <f t="shared" si="113"/>
        <v>0</v>
      </c>
    </row>
    <row r="430" spans="1:24" s="74" customFormat="1" ht="12" customHeight="1">
      <c r="A430" s="22"/>
      <c r="B430" s="2"/>
      <c r="C430" s="3"/>
      <c r="D430" s="2"/>
      <c r="E430" s="5"/>
      <c r="F430" s="67"/>
      <c r="G430" s="4"/>
      <c r="H430" s="9" t="str">
        <f t="shared" si="118"/>
        <v/>
      </c>
      <c r="I430" s="10" t="str">
        <f t="shared" si="119"/>
        <v/>
      </c>
      <c r="J430" s="4"/>
      <c r="K430" s="267"/>
      <c r="L430" s="268"/>
      <c r="M430" s="268"/>
      <c r="N430" s="269" t="str">
        <f t="shared" si="109"/>
        <v/>
      </c>
      <c r="O430" s="269"/>
      <c r="P430" s="135" t="str">
        <f t="shared" si="110"/>
        <v/>
      </c>
      <c r="Q430" s="270"/>
      <c r="R430" s="270"/>
      <c r="S430" s="235"/>
      <c r="T430" s="271"/>
      <c r="U430" s="271"/>
      <c r="V430" s="139" t="str">
        <f t="shared" si="111"/>
        <v/>
      </c>
      <c r="W430" s="100" t="str">
        <f t="shared" si="112"/>
        <v/>
      </c>
      <c r="X430" s="108">
        <f t="shared" si="113"/>
        <v>0</v>
      </c>
    </row>
    <row r="431" spans="1:24" s="74" customFormat="1" ht="12" customHeight="1">
      <c r="A431" s="134"/>
      <c r="B431" s="2"/>
      <c r="C431" s="3"/>
      <c r="D431" s="2"/>
      <c r="E431" s="5"/>
      <c r="F431" s="67"/>
      <c r="G431" s="4"/>
      <c r="H431" s="9" t="str">
        <f t="shared" si="118"/>
        <v/>
      </c>
      <c r="I431" s="10" t="str">
        <f t="shared" si="119"/>
        <v/>
      </c>
      <c r="J431" s="4"/>
      <c r="K431" s="267"/>
      <c r="L431" s="268"/>
      <c r="M431" s="268"/>
      <c r="N431" s="269" t="str">
        <f t="shared" si="109"/>
        <v/>
      </c>
      <c r="O431" s="269"/>
      <c r="P431" s="135" t="str">
        <f t="shared" si="110"/>
        <v/>
      </c>
      <c r="Q431" s="270"/>
      <c r="R431" s="270"/>
      <c r="S431" s="235"/>
      <c r="T431" s="271"/>
      <c r="U431" s="271"/>
      <c r="V431" s="139" t="str">
        <f t="shared" si="111"/>
        <v/>
      </c>
      <c r="W431" s="100" t="str">
        <f t="shared" si="112"/>
        <v/>
      </c>
      <c r="X431" s="108">
        <f t="shared" si="113"/>
        <v>0</v>
      </c>
    </row>
    <row r="432" spans="1:24" s="74" customFormat="1" ht="12" customHeight="1">
      <c r="A432" s="134"/>
      <c r="B432" s="2"/>
      <c r="C432" s="3"/>
      <c r="D432" s="2"/>
      <c r="E432" s="5"/>
      <c r="F432" s="67"/>
      <c r="G432" s="4"/>
      <c r="H432" s="9" t="str">
        <f t="shared" si="118"/>
        <v/>
      </c>
      <c r="I432" s="10" t="str">
        <f t="shared" si="119"/>
        <v/>
      </c>
      <c r="J432" s="4"/>
      <c r="K432" s="267"/>
      <c r="L432" s="268"/>
      <c r="M432" s="268"/>
      <c r="N432" s="269" t="str">
        <f t="shared" si="109"/>
        <v/>
      </c>
      <c r="O432" s="269"/>
      <c r="P432" s="135" t="str">
        <f t="shared" si="110"/>
        <v/>
      </c>
      <c r="Q432" s="270"/>
      <c r="R432" s="270"/>
      <c r="S432" s="235"/>
      <c r="T432" s="271"/>
      <c r="U432" s="271"/>
      <c r="V432" s="139" t="str">
        <f t="shared" si="111"/>
        <v/>
      </c>
      <c r="W432" s="100" t="str">
        <f t="shared" si="112"/>
        <v/>
      </c>
      <c r="X432" s="108">
        <f t="shared" si="113"/>
        <v>0</v>
      </c>
    </row>
    <row r="433" spans="1:24" s="74" customFormat="1" ht="12" customHeight="1">
      <c r="A433" s="89"/>
      <c r="B433" s="2"/>
      <c r="C433" s="62"/>
      <c r="D433" s="2"/>
      <c r="E433" s="63"/>
      <c r="F433" s="68"/>
      <c r="G433" s="4"/>
      <c r="H433" s="9" t="str">
        <f t="shared" si="118"/>
        <v/>
      </c>
      <c r="I433" s="10" t="str">
        <f t="shared" si="119"/>
        <v/>
      </c>
      <c r="J433" s="4"/>
      <c r="K433" s="267"/>
      <c r="L433" s="268"/>
      <c r="M433" s="268"/>
      <c r="N433" s="269" t="str">
        <f t="shared" si="109"/>
        <v/>
      </c>
      <c r="O433" s="269"/>
      <c r="P433" s="135" t="str">
        <f t="shared" si="110"/>
        <v/>
      </c>
      <c r="Q433" s="270"/>
      <c r="R433" s="270"/>
      <c r="S433" s="235"/>
      <c r="T433" s="271"/>
      <c r="U433" s="271"/>
      <c r="V433" s="139" t="str">
        <f t="shared" si="111"/>
        <v/>
      </c>
      <c r="W433" s="100" t="str">
        <f t="shared" si="112"/>
        <v/>
      </c>
      <c r="X433" s="108">
        <f t="shared" si="113"/>
        <v>0</v>
      </c>
    </row>
    <row r="434" spans="1:24" s="74" customFormat="1" ht="12" customHeight="1">
      <c r="A434" s="89"/>
      <c r="B434" s="2"/>
      <c r="C434" s="62"/>
      <c r="D434" s="2"/>
      <c r="E434" s="63"/>
      <c r="F434" s="68"/>
      <c r="G434" s="4"/>
      <c r="H434" s="9" t="str">
        <f t="shared" ref="H434:H438" si="120">IF(F434=" ","",IF(F434="","",IF(G434="","",IF(G434&gt;C434+E434,G434-(C434+E434),IF(G434&lt;C434-F434,G434-(C434-F434)," ")))))</f>
        <v/>
      </c>
      <c r="I434" s="10" t="str">
        <f t="shared" ref="I434:I438" si="121">IF(H434&lt;&gt;" ","",IF(F434="","",IF(G434="","",IF(G434&gt;((2*C434+E434-F434)/2)+(((E434+F434)/2)*0.85),"HIGH",IF(G434&lt;((2*C434+E434-F434)/2)-(((F434+E434)/2)*0.85),"LOW","  ")))))</f>
        <v/>
      </c>
      <c r="J434" s="4"/>
      <c r="K434" s="267"/>
      <c r="L434" s="268"/>
      <c r="M434" s="268"/>
      <c r="N434" s="269" t="str">
        <f t="shared" si="109"/>
        <v/>
      </c>
      <c r="O434" s="269"/>
      <c r="P434" s="135" t="str">
        <f t="shared" si="110"/>
        <v/>
      </c>
      <c r="Q434" s="270"/>
      <c r="R434" s="270"/>
      <c r="S434" s="235"/>
      <c r="T434" s="271"/>
      <c r="U434" s="271"/>
      <c r="V434" s="139" t="str">
        <f t="shared" si="111"/>
        <v/>
      </c>
      <c r="W434" s="100" t="str">
        <f t="shared" si="112"/>
        <v/>
      </c>
      <c r="X434" s="108">
        <f t="shared" si="113"/>
        <v>0</v>
      </c>
    </row>
    <row r="435" spans="1:24" s="74" customFormat="1" ht="12" customHeight="1">
      <c r="A435" s="89"/>
      <c r="B435" s="2"/>
      <c r="C435" s="62"/>
      <c r="D435" s="2"/>
      <c r="E435" s="63"/>
      <c r="F435" s="68"/>
      <c r="G435" s="4"/>
      <c r="H435" s="9" t="str">
        <f t="shared" si="120"/>
        <v/>
      </c>
      <c r="I435" s="10" t="str">
        <f t="shared" si="121"/>
        <v/>
      </c>
      <c r="J435" s="4"/>
      <c r="K435" s="267"/>
      <c r="L435" s="268"/>
      <c r="M435" s="268"/>
      <c r="N435" s="269" t="str">
        <f t="shared" si="109"/>
        <v/>
      </c>
      <c r="O435" s="269"/>
      <c r="P435" s="135" t="str">
        <f t="shared" si="110"/>
        <v/>
      </c>
      <c r="Q435" s="270"/>
      <c r="R435" s="270"/>
      <c r="S435" s="235"/>
      <c r="T435" s="271"/>
      <c r="U435" s="271"/>
      <c r="V435" s="139" t="str">
        <f t="shared" si="111"/>
        <v/>
      </c>
      <c r="W435" s="100" t="str">
        <f t="shared" si="112"/>
        <v/>
      </c>
      <c r="X435" s="108">
        <f t="shared" si="113"/>
        <v>0</v>
      </c>
    </row>
    <row r="436" spans="1:24" s="74" customFormat="1" ht="12" customHeight="1">
      <c r="A436" s="89"/>
      <c r="B436" s="2"/>
      <c r="C436" s="62"/>
      <c r="D436" s="2"/>
      <c r="E436" s="63"/>
      <c r="F436" s="68"/>
      <c r="G436" s="4"/>
      <c r="H436" s="9" t="str">
        <f t="shared" si="120"/>
        <v/>
      </c>
      <c r="I436" s="10" t="str">
        <f t="shared" si="121"/>
        <v/>
      </c>
      <c r="J436" s="4"/>
      <c r="K436" s="267"/>
      <c r="L436" s="268"/>
      <c r="M436" s="268"/>
      <c r="N436" s="269" t="str">
        <f t="shared" si="109"/>
        <v/>
      </c>
      <c r="O436" s="269"/>
      <c r="P436" s="135" t="str">
        <f t="shared" si="110"/>
        <v/>
      </c>
      <c r="Q436" s="270"/>
      <c r="R436" s="270"/>
      <c r="S436" s="235"/>
      <c r="T436" s="271"/>
      <c r="U436" s="271"/>
      <c r="V436" s="139" t="str">
        <f t="shared" si="111"/>
        <v/>
      </c>
      <c r="W436" s="100" t="str">
        <f t="shared" si="112"/>
        <v/>
      </c>
      <c r="X436" s="108">
        <f t="shared" si="113"/>
        <v>0</v>
      </c>
    </row>
    <row r="437" spans="1:24" s="74" customFormat="1" ht="12" customHeight="1">
      <c r="A437" s="89"/>
      <c r="B437" s="2"/>
      <c r="C437" s="62"/>
      <c r="D437" s="2"/>
      <c r="E437" s="63"/>
      <c r="F437" s="68"/>
      <c r="G437" s="4"/>
      <c r="H437" s="9" t="str">
        <f t="shared" si="120"/>
        <v/>
      </c>
      <c r="I437" s="10" t="str">
        <f t="shared" si="121"/>
        <v/>
      </c>
      <c r="J437" s="4"/>
      <c r="K437" s="267"/>
      <c r="L437" s="268"/>
      <c r="M437" s="268"/>
      <c r="N437" s="269" t="str">
        <f t="shared" si="109"/>
        <v/>
      </c>
      <c r="O437" s="269"/>
      <c r="P437" s="135" t="str">
        <f t="shared" si="110"/>
        <v/>
      </c>
      <c r="Q437" s="270"/>
      <c r="R437" s="270"/>
      <c r="S437" s="235"/>
      <c r="T437" s="271"/>
      <c r="U437" s="271"/>
      <c r="V437" s="139" t="str">
        <f t="shared" si="111"/>
        <v/>
      </c>
      <c r="W437" s="100" t="str">
        <f t="shared" si="112"/>
        <v/>
      </c>
      <c r="X437" s="108">
        <f t="shared" si="113"/>
        <v>0</v>
      </c>
    </row>
    <row r="438" spans="1:24" s="74" customFormat="1" ht="12" customHeight="1" thickBot="1">
      <c r="A438" s="210"/>
      <c r="B438" s="211"/>
      <c r="C438" s="212"/>
      <c r="D438" s="211"/>
      <c r="E438" s="212"/>
      <c r="F438" s="212"/>
      <c r="G438" s="213"/>
      <c r="H438" s="9" t="str">
        <f t="shared" si="120"/>
        <v/>
      </c>
      <c r="I438" s="10" t="str">
        <f t="shared" si="121"/>
        <v/>
      </c>
      <c r="J438" s="213"/>
      <c r="K438" s="272"/>
      <c r="L438" s="273"/>
      <c r="M438" s="273"/>
      <c r="N438" s="274" t="str">
        <f t="shared" si="109"/>
        <v/>
      </c>
      <c r="O438" s="274"/>
      <c r="P438" s="137" t="str">
        <f t="shared" si="110"/>
        <v/>
      </c>
      <c r="Q438" s="275"/>
      <c r="R438" s="275"/>
      <c r="S438" s="237"/>
      <c r="T438" s="276"/>
      <c r="U438" s="276"/>
      <c r="V438" s="139" t="str">
        <f t="shared" si="111"/>
        <v/>
      </c>
      <c r="W438" s="113" t="str">
        <f t="shared" si="112"/>
        <v/>
      </c>
      <c r="X438" s="108">
        <f t="shared" si="113"/>
        <v>0</v>
      </c>
    </row>
  </sheetData>
  <sheetProtection password="9C5D" sheet="1" objects="1" scenarios="1" formatCells="0" formatColumns="0" formatRows="0" deleteColumns="0" deleteRows="0" selectLockedCells="1"/>
  <mergeCells count="1512">
    <mergeCell ref="Q31:R31"/>
    <mergeCell ref="Q32:R32"/>
    <mergeCell ref="K39:M39"/>
    <mergeCell ref="N32:O32"/>
    <mergeCell ref="N33:O33"/>
    <mergeCell ref="J41:L41"/>
    <mergeCell ref="A53:X53"/>
    <mergeCell ref="A54:X54"/>
    <mergeCell ref="A55:C55"/>
    <mergeCell ref="D55:G55"/>
    <mergeCell ref="H55:I55"/>
    <mergeCell ref="T26:U26"/>
    <mergeCell ref="T27:U27"/>
    <mergeCell ref="T28:U28"/>
    <mergeCell ref="T29:U29"/>
    <mergeCell ref="T30:U30"/>
    <mergeCell ref="T31:U31"/>
    <mergeCell ref="T32:U32"/>
    <mergeCell ref="T33:U33"/>
    <mergeCell ref="T34:U34"/>
    <mergeCell ref="T35:U35"/>
    <mergeCell ref="T36:U36"/>
    <mergeCell ref="P42:U44"/>
    <mergeCell ref="V41:W41"/>
    <mergeCell ref="A48:W48"/>
    <mergeCell ref="A49:W49"/>
    <mergeCell ref="A50:W50"/>
    <mergeCell ref="A51:W51"/>
    <mergeCell ref="V18:W18"/>
    <mergeCell ref="E41:G41"/>
    <mergeCell ref="H41:I41"/>
    <mergeCell ref="T19:U19"/>
    <mergeCell ref="K36:M36"/>
    <mergeCell ref="K37:M37"/>
    <mergeCell ref="K31:M31"/>
    <mergeCell ref="K32:M32"/>
    <mergeCell ref="K29:M29"/>
    <mergeCell ref="K33:M33"/>
    <mergeCell ref="K30:M30"/>
    <mergeCell ref="K27:M27"/>
    <mergeCell ref="K28:M28"/>
    <mergeCell ref="K35:M35"/>
    <mergeCell ref="K24:M24"/>
    <mergeCell ref="K19:M19"/>
    <mergeCell ref="K38:M38"/>
    <mergeCell ref="K18:R18"/>
    <mergeCell ref="K25:M25"/>
    <mergeCell ref="K20:M20"/>
    <mergeCell ref="T20:U20"/>
    <mergeCell ref="T21:U21"/>
    <mergeCell ref="T22:U22"/>
    <mergeCell ref="T23:U23"/>
    <mergeCell ref="T24:U24"/>
    <mergeCell ref="T25:U25"/>
    <mergeCell ref="K21:M21"/>
    <mergeCell ref="K22:M22"/>
    <mergeCell ref="N19:O19"/>
    <mergeCell ref="Q19:R19"/>
    <mergeCell ref="T39:U39"/>
    <mergeCell ref="Q30:R30"/>
    <mergeCell ref="D16:E16"/>
    <mergeCell ref="F16:I16"/>
    <mergeCell ref="J16:K16"/>
    <mergeCell ref="L16:M16"/>
    <mergeCell ref="N16:P16"/>
    <mergeCell ref="E11:H11"/>
    <mergeCell ref="I11:K11"/>
    <mergeCell ref="N13:P13"/>
    <mergeCell ref="N14:P15"/>
    <mergeCell ref="N24:O24"/>
    <mergeCell ref="N25:O25"/>
    <mergeCell ref="N26:O26"/>
    <mergeCell ref="A45:O47"/>
    <mergeCell ref="A41:C41"/>
    <mergeCell ref="M41:O41"/>
    <mergeCell ref="K87:M87"/>
    <mergeCell ref="K88:M88"/>
    <mergeCell ref="K77:M77"/>
    <mergeCell ref="K78:M78"/>
    <mergeCell ref="K69:M69"/>
    <mergeCell ref="K70:M70"/>
    <mergeCell ref="K71:M71"/>
    <mergeCell ref="K72:M72"/>
    <mergeCell ref="K63:M63"/>
    <mergeCell ref="K83:M83"/>
    <mergeCell ref="D56:G56"/>
    <mergeCell ref="K84:M84"/>
    <mergeCell ref="K81:M81"/>
    <mergeCell ref="K82:M82"/>
    <mergeCell ref="K85:M85"/>
    <mergeCell ref="K86:M86"/>
    <mergeCell ref="K61:M61"/>
    <mergeCell ref="A5:C5"/>
    <mergeCell ref="D7:O7"/>
    <mergeCell ref="A12:D12"/>
    <mergeCell ref="A13:C13"/>
    <mergeCell ref="A14:C15"/>
    <mergeCell ref="F8:H8"/>
    <mergeCell ref="D13:E13"/>
    <mergeCell ref="F13:I13"/>
    <mergeCell ref="J13:K13"/>
    <mergeCell ref="L13:M13"/>
    <mergeCell ref="S18:U18"/>
    <mergeCell ref="A16:C16"/>
    <mergeCell ref="N34:O34"/>
    <mergeCell ref="A7:C7"/>
    <mergeCell ref="K23:M23"/>
    <mergeCell ref="A10:D10"/>
    <mergeCell ref="J8:K8"/>
    <mergeCell ref="K26:M26"/>
    <mergeCell ref="Q26:R26"/>
    <mergeCell ref="Q27:R27"/>
    <mergeCell ref="Q28:R28"/>
    <mergeCell ref="Q29:R29"/>
    <mergeCell ref="K34:M34"/>
    <mergeCell ref="A8:C8"/>
    <mergeCell ref="A11:D11"/>
    <mergeCell ref="I10:K10"/>
    <mergeCell ref="L10:O10"/>
    <mergeCell ref="L11:O11"/>
    <mergeCell ref="D14:E15"/>
    <mergeCell ref="F14:I15"/>
    <mergeCell ref="J14:K15"/>
    <mergeCell ref="L14:M15"/>
    <mergeCell ref="P8:W8"/>
    <mergeCell ref="P11:W11"/>
    <mergeCell ref="Q14:W15"/>
    <mergeCell ref="N23:O23"/>
    <mergeCell ref="N35:O35"/>
    <mergeCell ref="N36:O36"/>
    <mergeCell ref="N37:O37"/>
    <mergeCell ref="N38:O38"/>
    <mergeCell ref="N39:O39"/>
    <mergeCell ref="Q20:R20"/>
    <mergeCell ref="Q21:R21"/>
    <mergeCell ref="Q22:R22"/>
    <mergeCell ref="Q23:R23"/>
    <mergeCell ref="Q24:R24"/>
    <mergeCell ref="Q25:R25"/>
    <mergeCell ref="Q33:R33"/>
    <mergeCell ref="Q34:R34"/>
    <mergeCell ref="Q35:R35"/>
    <mergeCell ref="Q36:R36"/>
    <mergeCell ref="Q37:R37"/>
    <mergeCell ref="Q38:R38"/>
    <mergeCell ref="N27:O27"/>
    <mergeCell ref="N28:O28"/>
    <mergeCell ref="N29:O29"/>
    <mergeCell ref="N30:O30"/>
    <mergeCell ref="N31:O31"/>
    <mergeCell ref="N20:O20"/>
    <mergeCell ref="T37:U37"/>
    <mergeCell ref="T38:U38"/>
    <mergeCell ref="N21:O21"/>
    <mergeCell ref="N22:O22"/>
    <mergeCell ref="Q39:R39"/>
    <mergeCell ref="N84:O84"/>
    <mergeCell ref="N85:O85"/>
    <mergeCell ref="N86:O86"/>
    <mergeCell ref="K90:M90"/>
    <mergeCell ref="K91:M91"/>
    <mergeCell ref="K92:M92"/>
    <mergeCell ref="K93:M93"/>
    <mergeCell ref="K94:M94"/>
    <mergeCell ref="K80:M80"/>
    <mergeCell ref="K79:M79"/>
    <mergeCell ref="N71:O71"/>
    <mergeCell ref="N72:O72"/>
    <mergeCell ref="N73:O73"/>
    <mergeCell ref="N74:O74"/>
    <mergeCell ref="N75:O75"/>
    <mergeCell ref="N76:O76"/>
    <mergeCell ref="N77:O77"/>
    <mergeCell ref="N87:O87"/>
    <mergeCell ref="N88:O88"/>
    <mergeCell ref="K76:M76"/>
    <mergeCell ref="K73:M73"/>
    <mergeCell ref="K74:M74"/>
    <mergeCell ref="K75:M75"/>
    <mergeCell ref="K89:M89"/>
    <mergeCell ref="Q78:R78"/>
    <mergeCell ref="Q79:R79"/>
    <mergeCell ref="V42:W44"/>
    <mergeCell ref="S59:U59"/>
    <mergeCell ref="V59:W59"/>
    <mergeCell ref="K59:R59"/>
    <mergeCell ref="H56:I56"/>
    <mergeCell ref="K60:M60"/>
    <mergeCell ref="N60:O60"/>
    <mergeCell ref="Q61:R61"/>
    <mergeCell ref="Q62:R62"/>
    <mergeCell ref="Q63:R63"/>
    <mergeCell ref="Q64:R64"/>
    <mergeCell ref="N69:O69"/>
    <mergeCell ref="K62:M62"/>
    <mergeCell ref="K64:M64"/>
    <mergeCell ref="K65:M65"/>
    <mergeCell ref="K66:M66"/>
    <mergeCell ref="K67:M67"/>
    <mergeCell ref="K68:M68"/>
    <mergeCell ref="N61:O61"/>
    <mergeCell ref="T71:U71"/>
    <mergeCell ref="T72:U72"/>
    <mergeCell ref="Q72:R72"/>
    <mergeCell ref="Q71:R71"/>
    <mergeCell ref="A56:C56"/>
    <mergeCell ref="Q60:R60"/>
    <mergeCell ref="T60:U60"/>
    <mergeCell ref="V55:W57"/>
    <mergeCell ref="N70:O70"/>
    <mergeCell ref="N62:O62"/>
    <mergeCell ref="N63:O63"/>
    <mergeCell ref="N64:O64"/>
    <mergeCell ref="N65:O65"/>
    <mergeCell ref="N66:O66"/>
    <mergeCell ref="N67:O67"/>
    <mergeCell ref="N68:O68"/>
    <mergeCell ref="T64:U64"/>
    <mergeCell ref="T65:U65"/>
    <mergeCell ref="T66:U66"/>
    <mergeCell ref="T67:U67"/>
    <mergeCell ref="T68:U68"/>
    <mergeCell ref="T69:U69"/>
    <mergeCell ref="T70:U70"/>
    <mergeCell ref="Q65:R65"/>
    <mergeCell ref="Q66:R66"/>
    <mergeCell ref="Q67:R67"/>
    <mergeCell ref="Q68:R68"/>
    <mergeCell ref="Q69:R69"/>
    <mergeCell ref="Q70:R70"/>
    <mergeCell ref="T61:U61"/>
    <mergeCell ref="T62:U62"/>
    <mergeCell ref="T63:U63"/>
    <mergeCell ref="T82:U82"/>
    <mergeCell ref="T83:U83"/>
    <mergeCell ref="T84:U84"/>
    <mergeCell ref="T85:U85"/>
    <mergeCell ref="T86:U86"/>
    <mergeCell ref="T87:U87"/>
    <mergeCell ref="T88:U88"/>
    <mergeCell ref="T89:U89"/>
    <mergeCell ref="T90:U90"/>
    <mergeCell ref="T73:U73"/>
    <mergeCell ref="T74:U74"/>
    <mergeCell ref="T75:U75"/>
    <mergeCell ref="T76:U76"/>
    <mergeCell ref="T77:U77"/>
    <mergeCell ref="T78:U78"/>
    <mergeCell ref="T79:U79"/>
    <mergeCell ref="T80:U80"/>
    <mergeCell ref="T81:U81"/>
    <mergeCell ref="Q91:R91"/>
    <mergeCell ref="Q80:R80"/>
    <mergeCell ref="Q81:R81"/>
    <mergeCell ref="Q82:R82"/>
    <mergeCell ref="Q83:R83"/>
    <mergeCell ref="Q84:R84"/>
    <mergeCell ref="Q85:R85"/>
    <mergeCell ref="Q73:R73"/>
    <mergeCell ref="Q92:R92"/>
    <mergeCell ref="Q93:R93"/>
    <mergeCell ref="Q94:R94"/>
    <mergeCell ref="N89:O89"/>
    <mergeCell ref="N90:O90"/>
    <mergeCell ref="N91:O91"/>
    <mergeCell ref="N92:O92"/>
    <mergeCell ref="N93:O93"/>
    <mergeCell ref="N94:O94"/>
    <mergeCell ref="Q74:R74"/>
    <mergeCell ref="Q75:R75"/>
    <mergeCell ref="Q76:R76"/>
    <mergeCell ref="Q89:R89"/>
    <mergeCell ref="Q90:R90"/>
    <mergeCell ref="Q86:R86"/>
    <mergeCell ref="Q87:R87"/>
    <mergeCell ref="Q88:R88"/>
    <mergeCell ref="Q77:R77"/>
    <mergeCell ref="N78:O78"/>
    <mergeCell ref="N79:O79"/>
    <mergeCell ref="N80:O80"/>
    <mergeCell ref="N81:O81"/>
    <mergeCell ref="N82:O82"/>
    <mergeCell ref="N83:O83"/>
    <mergeCell ref="A96:X96"/>
    <mergeCell ref="A97:X97"/>
    <mergeCell ref="A98:C98"/>
    <mergeCell ref="D98:G98"/>
    <mergeCell ref="H98:I98"/>
    <mergeCell ref="V98:W100"/>
    <mergeCell ref="K147:M147"/>
    <mergeCell ref="N147:O147"/>
    <mergeCell ref="D141:G141"/>
    <mergeCell ref="H141:I141"/>
    <mergeCell ref="D142:G142"/>
    <mergeCell ref="H142:I142"/>
    <mergeCell ref="V102:W102"/>
    <mergeCell ref="A99:C99"/>
    <mergeCell ref="D99:G99"/>
    <mergeCell ref="H99:I99"/>
    <mergeCell ref="N110:O110"/>
    <mergeCell ref="Q110:R110"/>
    <mergeCell ref="T110:U110"/>
    <mergeCell ref="K111:M111"/>
    <mergeCell ref="N111:O111"/>
    <mergeCell ref="Q111:R111"/>
    <mergeCell ref="T111:U111"/>
    <mergeCell ref="Q112:R112"/>
    <mergeCell ref="T112:U112"/>
    <mergeCell ref="K107:M107"/>
    <mergeCell ref="N107:O107"/>
    <mergeCell ref="Q107:R107"/>
    <mergeCell ref="T107:U107"/>
    <mergeCell ref="K108:M108"/>
    <mergeCell ref="N108:O108"/>
    <mergeCell ref="Q108:R108"/>
    <mergeCell ref="K148:M148"/>
    <mergeCell ref="N148:O148"/>
    <mergeCell ref="K149:M149"/>
    <mergeCell ref="N149:O149"/>
    <mergeCell ref="K150:M150"/>
    <mergeCell ref="N150:O150"/>
    <mergeCell ref="K151:M151"/>
    <mergeCell ref="N151:O151"/>
    <mergeCell ref="K152:M152"/>
    <mergeCell ref="N152:O152"/>
    <mergeCell ref="T91:U91"/>
    <mergeCell ref="T92:U92"/>
    <mergeCell ref="T93:U93"/>
    <mergeCell ref="T94:U94"/>
    <mergeCell ref="Q160:R160"/>
    <mergeCell ref="T160:U160"/>
    <mergeCell ref="Q161:R161"/>
    <mergeCell ref="T161:U161"/>
    <mergeCell ref="K103:M103"/>
    <mergeCell ref="N103:O103"/>
    <mergeCell ref="Q103:R103"/>
    <mergeCell ref="T103:U103"/>
    <mergeCell ref="N105:O105"/>
    <mergeCell ref="Q105:R105"/>
    <mergeCell ref="T105:U105"/>
    <mergeCell ref="K106:M106"/>
    <mergeCell ref="N106:O106"/>
    <mergeCell ref="Q106:R106"/>
    <mergeCell ref="T106:U106"/>
    <mergeCell ref="K102:R102"/>
    <mergeCell ref="S102:U102"/>
    <mergeCell ref="K110:M110"/>
    <mergeCell ref="Q162:R162"/>
    <mergeCell ref="T162:U162"/>
    <mergeCell ref="Q157:R157"/>
    <mergeCell ref="T157:U157"/>
    <mergeCell ref="Q158:R158"/>
    <mergeCell ref="T158:U158"/>
    <mergeCell ref="Q159:R159"/>
    <mergeCell ref="T159:U159"/>
    <mergeCell ref="Q154:R154"/>
    <mergeCell ref="T154:U154"/>
    <mergeCell ref="Q155:R155"/>
    <mergeCell ref="T155:U155"/>
    <mergeCell ref="Q156:R156"/>
    <mergeCell ref="T156:U156"/>
    <mergeCell ref="T176:U176"/>
    <mergeCell ref="Q177:R177"/>
    <mergeCell ref="T177:U177"/>
    <mergeCell ref="Q178:R178"/>
    <mergeCell ref="T178:U178"/>
    <mergeCell ref="Q173:R173"/>
    <mergeCell ref="T173:U173"/>
    <mergeCell ref="Q174:R174"/>
    <mergeCell ref="T174:U174"/>
    <mergeCell ref="Q175:R175"/>
    <mergeCell ref="T175:U175"/>
    <mergeCell ref="Q170:R170"/>
    <mergeCell ref="T170:U170"/>
    <mergeCell ref="Q171:R171"/>
    <mergeCell ref="T171:U171"/>
    <mergeCell ref="Q172:R172"/>
    <mergeCell ref="T172:U172"/>
    <mergeCell ref="Q191:R191"/>
    <mergeCell ref="T191:U191"/>
    <mergeCell ref="Q192:R192"/>
    <mergeCell ref="T192:U192"/>
    <mergeCell ref="Q193:R193"/>
    <mergeCell ref="T193:U193"/>
    <mergeCell ref="Q189:R189"/>
    <mergeCell ref="T189:U189"/>
    <mergeCell ref="Q190:R190"/>
    <mergeCell ref="T190:U190"/>
    <mergeCell ref="K188:R188"/>
    <mergeCell ref="S188:U188"/>
    <mergeCell ref="V188:W188"/>
    <mergeCell ref="K189:M189"/>
    <mergeCell ref="N189:O189"/>
    <mergeCell ref="K190:M190"/>
    <mergeCell ref="N190:O190"/>
    <mergeCell ref="Q200:R200"/>
    <mergeCell ref="T200:U200"/>
    <mergeCell ref="Q201:R201"/>
    <mergeCell ref="T201:U201"/>
    <mergeCell ref="K196:M196"/>
    <mergeCell ref="N196:O196"/>
    <mergeCell ref="K197:M197"/>
    <mergeCell ref="N197:O197"/>
    <mergeCell ref="K198:M198"/>
    <mergeCell ref="N198:O198"/>
    <mergeCell ref="K199:M199"/>
    <mergeCell ref="N199:O199"/>
    <mergeCell ref="K200:M200"/>
    <mergeCell ref="N200:O200"/>
    <mergeCell ref="K191:M191"/>
    <mergeCell ref="N191:O191"/>
    <mergeCell ref="K192:M192"/>
    <mergeCell ref="N192:O192"/>
    <mergeCell ref="K193:M193"/>
    <mergeCell ref="Q202:R202"/>
    <mergeCell ref="T202:U202"/>
    <mergeCell ref="Q197:R197"/>
    <mergeCell ref="T197:U197"/>
    <mergeCell ref="Q198:R198"/>
    <mergeCell ref="T198:U198"/>
    <mergeCell ref="Q199:R199"/>
    <mergeCell ref="T199:U199"/>
    <mergeCell ref="Q194:R194"/>
    <mergeCell ref="T194:U194"/>
    <mergeCell ref="Q195:R195"/>
    <mergeCell ref="T195:U195"/>
    <mergeCell ref="Q196:R196"/>
    <mergeCell ref="T196:U196"/>
    <mergeCell ref="Q209:R209"/>
    <mergeCell ref="T209:U209"/>
    <mergeCell ref="Q210:R210"/>
    <mergeCell ref="T210:U210"/>
    <mergeCell ref="Q211:R211"/>
    <mergeCell ref="T211:U211"/>
    <mergeCell ref="Q206:R206"/>
    <mergeCell ref="T206:U206"/>
    <mergeCell ref="Q207:R207"/>
    <mergeCell ref="T207:U207"/>
    <mergeCell ref="Q208:R208"/>
    <mergeCell ref="T208:U208"/>
    <mergeCell ref="Q203:R203"/>
    <mergeCell ref="T203:U203"/>
    <mergeCell ref="Q204:R204"/>
    <mergeCell ref="T204:U204"/>
    <mergeCell ref="Q205:R205"/>
    <mergeCell ref="T205:U205"/>
    <mergeCell ref="Q218:R218"/>
    <mergeCell ref="T218:U218"/>
    <mergeCell ref="Q219:R219"/>
    <mergeCell ref="T219:U219"/>
    <mergeCell ref="Q220:R220"/>
    <mergeCell ref="T220:U220"/>
    <mergeCell ref="Q215:R215"/>
    <mergeCell ref="T215:U215"/>
    <mergeCell ref="Q216:R216"/>
    <mergeCell ref="T216:U216"/>
    <mergeCell ref="Q217:R217"/>
    <mergeCell ref="T217:U217"/>
    <mergeCell ref="Q212:R212"/>
    <mergeCell ref="T212:U212"/>
    <mergeCell ref="Q213:R213"/>
    <mergeCell ref="T213:U213"/>
    <mergeCell ref="Q214:R214"/>
    <mergeCell ref="T214:U214"/>
    <mergeCell ref="Q236:R236"/>
    <mergeCell ref="T236:U236"/>
    <mergeCell ref="Q237:R237"/>
    <mergeCell ref="T237:U237"/>
    <mergeCell ref="Q234:R234"/>
    <mergeCell ref="T234:U234"/>
    <mergeCell ref="Q235:R235"/>
    <mergeCell ref="T235:U235"/>
    <mergeCell ref="Q221:R221"/>
    <mergeCell ref="T221:U221"/>
    <mergeCell ref="Q222:R222"/>
    <mergeCell ref="T222:U222"/>
    <mergeCell ref="Q223:R223"/>
    <mergeCell ref="T223:U223"/>
    <mergeCell ref="K231:R231"/>
    <mergeCell ref="S231:U231"/>
    <mergeCell ref="K216:M216"/>
    <mergeCell ref="N216:O216"/>
    <mergeCell ref="Q247:R247"/>
    <mergeCell ref="Q246:R246"/>
    <mergeCell ref="Q245:R245"/>
    <mergeCell ref="T246:U246"/>
    <mergeCell ref="T247:U247"/>
    <mergeCell ref="Q244:R244"/>
    <mergeCell ref="Q243:R243"/>
    <mergeCell ref="T243:U243"/>
    <mergeCell ref="T244:U244"/>
    <mergeCell ref="T245:U245"/>
    <mergeCell ref="Q239:R239"/>
    <mergeCell ref="T239:U239"/>
    <mergeCell ref="Q240:R240"/>
    <mergeCell ref="T240:U240"/>
    <mergeCell ref="Q242:R242"/>
    <mergeCell ref="Q241:R241"/>
    <mergeCell ref="T254:U254"/>
    <mergeCell ref="Q255:R255"/>
    <mergeCell ref="T255:U255"/>
    <mergeCell ref="Q253:R253"/>
    <mergeCell ref="T253:U253"/>
    <mergeCell ref="Q252:R252"/>
    <mergeCell ref="Q251:R251"/>
    <mergeCell ref="Q248:R248"/>
    <mergeCell ref="T248:U248"/>
    <mergeCell ref="Q250:R250"/>
    <mergeCell ref="Q249:R249"/>
    <mergeCell ref="T249:U249"/>
    <mergeCell ref="T250:U250"/>
    <mergeCell ref="T251:U251"/>
    <mergeCell ref="T252:U252"/>
    <mergeCell ref="Q238:R238"/>
    <mergeCell ref="T238:U238"/>
    <mergeCell ref="A42:C44"/>
    <mergeCell ref="D42:D44"/>
    <mergeCell ref="E42:G44"/>
    <mergeCell ref="H42:I44"/>
    <mergeCell ref="J42:L44"/>
    <mergeCell ref="M42:O44"/>
    <mergeCell ref="K104:M104"/>
    <mergeCell ref="N104:O104"/>
    <mergeCell ref="Q104:R104"/>
    <mergeCell ref="T104:U104"/>
    <mergeCell ref="K105:M105"/>
    <mergeCell ref="T241:U241"/>
    <mergeCell ref="T242:U242"/>
    <mergeCell ref="Q254:R254"/>
    <mergeCell ref="K112:M112"/>
    <mergeCell ref="N112:O112"/>
    <mergeCell ref="Q262:R262"/>
    <mergeCell ref="T262:U262"/>
    <mergeCell ref="Q263:R263"/>
    <mergeCell ref="T263:U263"/>
    <mergeCell ref="Q264:R264"/>
    <mergeCell ref="T264:U264"/>
    <mergeCell ref="Q259:R259"/>
    <mergeCell ref="T259:U259"/>
    <mergeCell ref="Q260:R260"/>
    <mergeCell ref="T260:U260"/>
    <mergeCell ref="Q261:R261"/>
    <mergeCell ref="T261:U261"/>
    <mergeCell ref="Q256:R256"/>
    <mergeCell ref="T256:U256"/>
    <mergeCell ref="Q257:R257"/>
    <mergeCell ref="T257:U257"/>
    <mergeCell ref="Q258:R258"/>
    <mergeCell ref="T258:U258"/>
    <mergeCell ref="T108:U108"/>
    <mergeCell ref="K109:M109"/>
    <mergeCell ref="N109:O109"/>
    <mergeCell ref="Q109:R109"/>
    <mergeCell ref="T109:U109"/>
    <mergeCell ref="K116:M116"/>
    <mergeCell ref="N116:O116"/>
    <mergeCell ref="Q116:R116"/>
    <mergeCell ref="T116:U116"/>
    <mergeCell ref="K117:M117"/>
    <mergeCell ref="N117:O117"/>
    <mergeCell ref="Q117:R117"/>
    <mergeCell ref="T117:U117"/>
    <mergeCell ref="K118:M118"/>
    <mergeCell ref="N118:O118"/>
    <mergeCell ref="Q118:R118"/>
    <mergeCell ref="T118:U118"/>
    <mergeCell ref="K113:M113"/>
    <mergeCell ref="N113:O113"/>
    <mergeCell ref="Q113:R113"/>
    <mergeCell ref="T113:U113"/>
    <mergeCell ref="K114:M114"/>
    <mergeCell ref="N114:O114"/>
    <mergeCell ref="Q114:R114"/>
    <mergeCell ref="T114:U114"/>
    <mergeCell ref="K115:M115"/>
    <mergeCell ref="N115:O115"/>
    <mergeCell ref="Q115:R115"/>
    <mergeCell ref="T115:U115"/>
    <mergeCell ref="K122:M122"/>
    <mergeCell ref="N122:O122"/>
    <mergeCell ref="Q122:R122"/>
    <mergeCell ref="T122:U122"/>
    <mergeCell ref="K123:M123"/>
    <mergeCell ref="N123:O123"/>
    <mergeCell ref="Q123:R123"/>
    <mergeCell ref="T123:U123"/>
    <mergeCell ref="K124:M124"/>
    <mergeCell ref="N124:O124"/>
    <mergeCell ref="Q124:R124"/>
    <mergeCell ref="T124:U124"/>
    <mergeCell ref="K119:M119"/>
    <mergeCell ref="N119:O119"/>
    <mergeCell ref="Q119:R119"/>
    <mergeCell ref="T119:U119"/>
    <mergeCell ref="K120:M120"/>
    <mergeCell ref="N120:O120"/>
    <mergeCell ref="Q120:R120"/>
    <mergeCell ref="T120:U120"/>
    <mergeCell ref="K121:M121"/>
    <mergeCell ref="N121:O121"/>
    <mergeCell ref="Q121:R121"/>
    <mergeCell ref="T121:U121"/>
    <mergeCell ref="K128:M128"/>
    <mergeCell ref="N128:O128"/>
    <mergeCell ref="Q128:R128"/>
    <mergeCell ref="T128:U128"/>
    <mergeCell ref="K129:M129"/>
    <mergeCell ref="N129:O129"/>
    <mergeCell ref="Q129:R129"/>
    <mergeCell ref="T129:U129"/>
    <mergeCell ref="K130:M130"/>
    <mergeCell ref="N130:O130"/>
    <mergeCell ref="Q130:R130"/>
    <mergeCell ref="T130:U130"/>
    <mergeCell ref="K125:M125"/>
    <mergeCell ref="N125:O125"/>
    <mergeCell ref="Q125:R125"/>
    <mergeCell ref="T125:U125"/>
    <mergeCell ref="K126:M126"/>
    <mergeCell ref="N126:O126"/>
    <mergeCell ref="Q126:R126"/>
    <mergeCell ref="T126:U126"/>
    <mergeCell ref="K127:M127"/>
    <mergeCell ref="N127:O127"/>
    <mergeCell ref="Q127:R127"/>
    <mergeCell ref="T127:U127"/>
    <mergeCell ref="K134:M134"/>
    <mergeCell ref="N134:O134"/>
    <mergeCell ref="Q134:R134"/>
    <mergeCell ref="T134:U134"/>
    <mergeCell ref="K135:M135"/>
    <mergeCell ref="N135:O135"/>
    <mergeCell ref="Q135:R135"/>
    <mergeCell ref="T135:U135"/>
    <mergeCell ref="K136:M136"/>
    <mergeCell ref="N136:O136"/>
    <mergeCell ref="Q136:R136"/>
    <mergeCell ref="T136:U136"/>
    <mergeCell ref="K131:M131"/>
    <mergeCell ref="N131:O131"/>
    <mergeCell ref="Q131:R131"/>
    <mergeCell ref="T131:U131"/>
    <mergeCell ref="K132:M132"/>
    <mergeCell ref="N132:O132"/>
    <mergeCell ref="Q132:R132"/>
    <mergeCell ref="T132:U132"/>
    <mergeCell ref="K133:M133"/>
    <mergeCell ref="N133:O133"/>
    <mergeCell ref="Q133:R133"/>
    <mergeCell ref="T133:U133"/>
    <mergeCell ref="K137:M137"/>
    <mergeCell ref="N137:O137"/>
    <mergeCell ref="Q137:R137"/>
    <mergeCell ref="T137:U137"/>
    <mergeCell ref="A139:X139"/>
    <mergeCell ref="A140:X140"/>
    <mergeCell ref="V141:W143"/>
    <mergeCell ref="K145:R145"/>
    <mergeCell ref="S145:U145"/>
    <mergeCell ref="V145:W145"/>
    <mergeCell ref="Q151:R151"/>
    <mergeCell ref="T151:U151"/>
    <mergeCell ref="Q152:R152"/>
    <mergeCell ref="T152:U152"/>
    <mergeCell ref="A142:C142"/>
    <mergeCell ref="A141:C141"/>
    <mergeCell ref="K158:M158"/>
    <mergeCell ref="N158:O158"/>
    <mergeCell ref="Q153:R153"/>
    <mergeCell ref="T153:U153"/>
    <mergeCell ref="Q148:R148"/>
    <mergeCell ref="T148:U148"/>
    <mergeCell ref="Q149:R149"/>
    <mergeCell ref="T149:U149"/>
    <mergeCell ref="Q150:R150"/>
    <mergeCell ref="T150:U150"/>
    <mergeCell ref="Q146:R146"/>
    <mergeCell ref="T146:U146"/>
    <mergeCell ref="Q147:R147"/>
    <mergeCell ref="T147:U147"/>
    <mergeCell ref="K146:M146"/>
    <mergeCell ref="N146:O146"/>
    <mergeCell ref="K159:M159"/>
    <mergeCell ref="N159:O159"/>
    <mergeCell ref="K160:M160"/>
    <mergeCell ref="N160:O160"/>
    <mergeCell ref="K161:M161"/>
    <mergeCell ref="N161:O161"/>
    <mergeCell ref="K162:M162"/>
    <mergeCell ref="N162:O162"/>
    <mergeCell ref="K153:M153"/>
    <mergeCell ref="N153:O153"/>
    <mergeCell ref="K154:M154"/>
    <mergeCell ref="N154:O154"/>
    <mergeCell ref="K155:M155"/>
    <mergeCell ref="N155:O155"/>
    <mergeCell ref="K156:M156"/>
    <mergeCell ref="N156:O156"/>
    <mergeCell ref="K157:M157"/>
    <mergeCell ref="N157:O157"/>
    <mergeCell ref="K167:M167"/>
    <mergeCell ref="N167:O167"/>
    <mergeCell ref="K168:M168"/>
    <mergeCell ref="N168:O168"/>
    <mergeCell ref="K169:M169"/>
    <mergeCell ref="N169:O169"/>
    <mergeCell ref="K170:M170"/>
    <mergeCell ref="N170:O170"/>
    <mergeCell ref="K171:M171"/>
    <mergeCell ref="N171:O171"/>
    <mergeCell ref="K163:M163"/>
    <mergeCell ref="N163:O163"/>
    <mergeCell ref="Q163:R163"/>
    <mergeCell ref="T163:U163"/>
    <mergeCell ref="K164:M164"/>
    <mergeCell ref="N164:O164"/>
    <mergeCell ref="K165:M165"/>
    <mergeCell ref="N165:O165"/>
    <mergeCell ref="K166:M166"/>
    <mergeCell ref="N166:O166"/>
    <mergeCell ref="Q167:R167"/>
    <mergeCell ref="T167:U167"/>
    <mergeCell ref="Q168:R168"/>
    <mergeCell ref="T168:U168"/>
    <mergeCell ref="Q169:R169"/>
    <mergeCell ref="T169:U169"/>
    <mergeCell ref="Q164:R164"/>
    <mergeCell ref="T164:U164"/>
    <mergeCell ref="Q165:R165"/>
    <mergeCell ref="T165:U165"/>
    <mergeCell ref="Q166:R166"/>
    <mergeCell ref="T166:U166"/>
    <mergeCell ref="K177:M177"/>
    <mergeCell ref="N177:O177"/>
    <mergeCell ref="K178:M178"/>
    <mergeCell ref="N178:O178"/>
    <mergeCell ref="K179:M179"/>
    <mergeCell ref="N179:O179"/>
    <mergeCell ref="K180:M180"/>
    <mergeCell ref="N180:O180"/>
    <mergeCell ref="V184:W186"/>
    <mergeCell ref="K172:M172"/>
    <mergeCell ref="N172:O172"/>
    <mergeCell ref="K173:M173"/>
    <mergeCell ref="N173:O173"/>
    <mergeCell ref="K174:M174"/>
    <mergeCell ref="N174:O174"/>
    <mergeCell ref="K175:M175"/>
    <mergeCell ref="N175:O175"/>
    <mergeCell ref="K176:M176"/>
    <mergeCell ref="N176:O176"/>
    <mergeCell ref="A183:X183"/>
    <mergeCell ref="A184:C184"/>
    <mergeCell ref="D184:G184"/>
    <mergeCell ref="H184:I184"/>
    <mergeCell ref="A185:C185"/>
    <mergeCell ref="D185:G185"/>
    <mergeCell ref="H185:I185"/>
    <mergeCell ref="Q179:R179"/>
    <mergeCell ref="T179:U179"/>
    <mergeCell ref="Q180:R180"/>
    <mergeCell ref="T180:U180"/>
    <mergeCell ref="A182:X182"/>
    <mergeCell ref="Q176:R176"/>
    <mergeCell ref="N193:O193"/>
    <mergeCell ref="K194:M194"/>
    <mergeCell ref="N194:O194"/>
    <mergeCell ref="K195:M195"/>
    <mergeCell ref="N195:O195"/>
    <mergeCell ref="K206:M206"/>
    <mergeCell ref="N206:O206"/>
    <mergeCell ref="K207:M207"/>
    <mergeCell ref="N207:O207"/>
    <mergeCell ref="K208:M208"/>
    <mergeCell ref="N208:O208"/>
    <mergeCell ref="K209:M209"/>
    <mergeCell ref="N209:O209"/>
    <mergeCell ref="K210:M210"/>
    <mergeCell ref="N210:O210"/>
    <mergeCell ref="K201:M201"/>
    <mergeCell ref="N201:O201"/>
    <mergeCell ref="K202:M202"/>
    <mergeCell ref="N202:O202"/>
    <mergeCell ref="K203:M203"/>
    <mergeCell ref="N203:O203"/>
    <mergeCell ref="K204:M204"/>
    <mergeCell ref="N204:O204"/>
    <mergeCell ref="K205:M205"/>
    <mergeCell ref="N205:O205"/>
    <mergeCell ref="K217:M217"/>
    <mergeCell ref="N217:O217"/>
    <mergeCell ref="K218:M218"/>
    <mergeCell ref="N218:O218"/>
    <mergeCell ref="K219:M219"/>
    <mergeCell ref="N219:O219"/>
    <mergeCell ref="K220:M220"/>
    <mergeCell ref="N220:O220"/>
    <mergeCell ref="K211:M211"/>
    <mergeCell ref="N211:O211"/>
    <mergeCell ref="K212:M212"/>
    <mergeCell ref="N212:O212"/>
    <mergeCell ref="K213:M213"/>
    <mergeCell ref="N213:O213"/>
    <mergeCell ref="K214:M214"/>
    <mergeCell ref="N214:O214"/>
    <mergeCell ref="K215:M215"/>
    <mergeCell ref="N215:O215"/>
    <mergeCell ref="V231:W231"/>
    <mergeCell ref="K232:M232"/>
    <mergeCell ref="N232:O232"/>
    <mergeCell ref="Q232:R232"/>
    <mergeCell ref="T232:U232"/>
    <mergeCell ref="K233:M233"/>
    <mergeCell ref="N233:O233"/>
    <mergeCell ref="K221:M221"/>
    <mergeCell ref="N221:O221"/>
    <mergeCell ref="K222:M222"/>
    <mergeCell ref="N222:O222"/>
    <mergeCell ref="K223:M223"/>
    <mergeCell ref="N223:O223"/>
    <mergeCell ref="A225:X225"/>
    <mergeCell ref="A226:X226"/>
    <mergeCell ref="A227:C227"/>
    <mergeCell ref="D227:G227"/>
    <mergeCell ref="H227:I227"/>
    <mergeCell ref="V227:W229"/>
    <mergeCell ref="A228:C228"/>
    <mergeCell ref="D228:G228"/>
    <mergeCell ref="H228:I228"/>
    <mergeCell ref="Q233:R233"/>
    <mergeCell ref="T233:U233"/>
    <mergeCell ref="K239:M239"/>
    <mergeCell ref="N239:O239"/>
    <mergeCell ref="K240:M240"/>
    <mergeCell ref="N240:O240"/>
    <mergeCell ref="K241:M241"/>
    <mergeCell ref="N241:O241"/>
    <mergeCell ref="K242:M242"/>
    <mergeCell ref="N242:O242"/>
    <mergeCell ref="K243:M243"/>
    <mergeCell ref="N243:O243"/>
    <mergeCell ref="K234:M234"/>
    <mergeCell ref="N234:O234"/>
    <mergeCell ref="K235:M235"/>
    <mergeCell ref="N235:O235"/>
    <mergeCell ref="K236:M236"/>
    <mergeCell ref="N236:O236"/>
    <mergeCell ref="K237:M237"/>
    <mergeCell ref="N237:O237"/>
    <mergeCell ref="K238:M238"/>
    <mergeCell ref="N238:O238"/>
    <mergeCell ref="K249:M249"/>
    <mergeCell ref="N249:O249"/>
    <mergeCell ref="K250:M250"/>
    <mergeCell ref="N250:O250"/>
    <mergeCell ref="K251:M251"/>
    <mergeCell ref="N251:O251"/>
    <mergeCell ref="K252:M252"/>
    <mergeCell ref="N252:O252"/>
    <mergeCell ref="K253:M253"/>
    <mergeCell ref="N253:O253"/>
    <mergeCell ref="K244:M244"/>
    <mergeCell ref="N244:O244"/>
    <mergeCell ref="K245:M245"/>
    <mergeCell ref="N245:O245"/>
    <mergeCell ref="K246:M246"/>
    <mergeCell ref="N246:O246"/>
    <mergeCell ref="K247:M247"/>
    <mergeCell ref="N247:O247"/>
    <mergeCell ref="K248:M248"/>
    <mergeCell ref="N248:O248"/>
    <mergeCell ref="K259:M259"/>
    <mergeCell ref="N259:O259"/>
    <mergeCell ref="K260:M260"/>
    <mergeCell ref="N260:O260"/>
    <mergeCell ref="K261:M261"/>
    <mergeCell ref="N261:O261"/>
    <mergeCell ref="K262:M262"/>
    <mergeCell ref="N262:O262"/>
    <mergeCell ref="K263:M263"/>
    <mergeCell ref="N263:O263"/>
    <mergeCell ref="K254:M254"/>
    <mergeCell ref="N254:O254"/>
    <mergeCell ref="K255:M255"/>
    <mergeCell ref="N255:O255"/>
    <mergeCell ref="K256:M256"/>
    <mergeCell ref="N256:O256"/>
    <mergeCell ref="K257:M257"/>
    <mergeCell ref="N257:O257"/>
    <mergeCell ref="K258:M258"/>
    <mergeCell ref="N258:O258"/>
    <mergeCell ref="K274:R274"/>
    <mergeCell ref="S274:U274"/>
    <mergeCell ref="V274:W274"/>
    <mergeCell ref="K275:M275"/>
    <mergeCell ref="N275:O275"/>
    <mergeCell ref="Q275:R275"/>
    <mergeCell ref="T275:U275"/>
    <mergeCell ref="K276:M276"/>
    <mergeCell ref="N276:O276"/>
    <mergeCell ref="Q276:R276"/>
    <mergeCell ref="T276:U276"/>
    <mergeCell ref="K264:M264"/>
    <mergeCell ref="N264:O264"/>
    <mergeCell ref="K265:M265"/>
    <mergeCell ref="N265:O265"/>
    <mergeCell ref="K266:M266"/>
    <mergeCell ref="N266:O266"/>
    <mergeCell ref="A268:X268"/>
    <mergeCell ref="A269:X269"/>
    <mergeCell ref="A270:C270"/>
    <mergeCell ref="D270:G270"/>
    <mergeCell ref="H270:I270"/>
    <mergeCell ref="V270:W272"/>
    <mergeCell ref="A271:C271"/>
    <mergeCell ref="D271:G271"/>
    <mergeCell ref="H271:I271"/>
    <mergeCell ref="Q265:R265"/>
    <mergeCell ref="T265:U265"/>
    <mergeCell ref="Q266:R266"/>
    <mergeCell ref="T266:U266"/>
    <mergeCell ref="K280:M280"/>
    <mergeCell ref="N280:O280"/>
    <mergeCell ref="Q280:R280"/>
    <mergeCell ref="T280:U280"/>
    <mergeCell ref="K281:M281"/>
    <mergeCell ref="N281:O281"/>
    <mergeCell ref="Q281:R281"/>
    <mergeCell ref="T281:U281"/>
    <mergeCell ref="K282:M282"/>
    <mergeCell ref="N282:O282"/>
    <mergeCell ref="Q282:R282"/>
    <mergeCell ref="T282:U282"/>
    <mergeCell ref="K277:M277"/>
    <mergeCell ref="N277:O277"/>
    <mergeCell ref="Q277:R277"/>
    <mergeCell ref="T277:U277"/>
    <mergeCell ref="K278:M278"/>
    <mergeCell ref="N278:O278"/>
    <mergeCell ref="Q278:R278"/>
    <mergeCell ref="T278:U278"/>
    <mergeCell ref="K279:M279"/>
    <mergeCell ref="N279:O279"/>
    <mergeCell ref="Q279:R279"/>
    <mergeCell ref="T279:U279"/>
    <mergeCell ref="K286:M286"/>
    <mergeCell ref="N286:O286"/>
    <mergeCell ref="Q286:R286"/>
    <mergeCell ref="T286:U286"/>
    <mergeCell ref="K287:M287"/>
    <mergeCell ref="N287:O287"/>
    <mergeCell ref="Q287:R287"/>
    <mergeCell ref="T287:U287"/>
    <mergeCell ref="K288:M288"/>
    <mergeCell ref="N288:O288"/>
    <mergeCell ref="Q288:R288"/>
    <mergeCell ref="T288:U288"/>
    <mergeCell ref="K283:M283"/>
    <mergeCell ref="N283:O283"/>
    <mergeCell ref="Q283:R283"/>
    <mergeCell ref="T283:U283"/>
    <mergeCell ref="K284:M284"/>
    <mergeCell ref="N284:O284"/>
    <mergeCell ref="Q284:R284"/>
    <mergeCell ref="T284:U284"/>
    <mergeCell ref="K285:M285"/>
    <mergeCell ref="N285:O285"/>
    <mergeCell ref="Q285:R285"/>
    <mergeCell ref="T285:U285"/>
    <mergeCell ref="K292:M292"/>
    <mergeCell ref="N292:O292"/>
    <mergeCell ref="Q292:R292"/>
    <mergeCell ref="T292:U292"/>
    <mergeCell ref="K293:M293"/>
    <mergeCell ref="N293:O293"/>
    <mergeCell ref="Q293:R293"/>
    <mergeCell ref="T293:U293"/>
    <mergeCell ref="K294:M294"/>
    <mergeCell ref="N294:O294"/>
    <mergeCell ref="Q294:R294"/>
    <mergeCell ref="T294:U294"/>
    <mergeCell ref="K289:M289"/>
    <mergeCell ref="N289:O289"/>
    <mergeCell ref="Q289:R289"/>
    <mergeCell ref="T289:U289"/>
    <mergeCell ref="K290:M290"/>
    <mergeCell ref="N290:O290"/>
    <mergeCell ref="Q290:R290"/>
    <mergeCell ref="T290:U290"/>
    <mergeCell ref="K291:M291"/>
    <mergeCell ref="N291:O291"/>
    <mergeCell ref="Q291:R291"/>
    <mergeCell ref="T291:U291"/>
    <mergeCell ref="K298:M298"/>
    <mergeCell ref="N298:O298"/>
    <mergeCell ref="Q298:R298"/>
    <mergeCell ref="T298:U298"/>
    <mergeCell ref="K299:M299"/>
    <mergeCell ref="N299:O299"/>
    <mergeCell ref="Q299:R299"/>
    <mergeCell ref="T299:U299"/>
    <mergeCell ref="K300:M300"/>
    <mergeCell ref="N300:O300"/>
    <mergeCell ref="Q300:R300"/>
    <mergeCell ref="T300:U300"/>
    <mergeCell ref="K295:M295"/>
    <mergeCell ref="N295:O295"/>
    <mergeCell ref="Q295:R295"/>
    <mergeCell ref="T295:U295"/>
    <mergeCell ref="K296:M296"/>
    <mergeCell ref="N296:O296"/>
    <mergeCell ref="Q296:R296"/>
    <mergeCell ref="T296:U296"/>
    <mergeCell ref="K297:M297"/>
    <mergeCell ref="N297:O297"/>
    <mergeCell ref="Q297:R297"/>
    <mergeCell ref="T297:U297"/>
    <mergeCell ref="K304:M304"/>
    <mergeCell ref="N304:O304"/>
    <mergeCell ref="Q304:R304"/>
    <mergeCell ref="T304:U304"/>
    <mergeCell ref="K305:M305"/>
    <mergeCell ref="N305:O305"/>
    <mergeCell ref="Q305:R305"/>
    <mergeCell ref="T305:U305"/>
    <mergeCell ref="K306:M306"/>
    <mergeCell ref="N306:O306"/>
    <mergeCell ref="Q306:R306"/>
    <mergeCell ref="T306:U306"/>
    <mergeCell ref="K301:M301"/>
    <mergeCell ref="N301:O301"/>
    <mergeCell ref="Q301:R301"/>
    <mergeCell ref="T301:U301"/>
    <mergeCell ref="K302:M302"/>
    <mergeCell ref="N302:O302"/>
    <mergeCell ref="Q302:R302"/>
    <mergeCell ref="T302:U302"/>
    <mergeCell ref="K303:M303"/>
    <mergeCell ref="N303:O303"/>
    <mergeCell ref="Q303:R303"/>
    <mergeCell ref="T303:U303"/>
    <mergeCell ref="A311:X311"/>
    <mergeCell ref="A312:X312"/>
    <mergeCell ref="A313:C313"/>
    <mergeCell ref="D313:G313"/>
    <mergeCell ref="H313:I313"/>
    <mergeCell ref="V313:W315"/>
    <mergeCell ref="A314:C314"/>
    <mergeCell ref="D314:G314"/>
    <mergeCell ref="H314:I314"/>
    <mergeCell ref="K307:M307"/>
    <mergeCell ref="N307:O307"/>
    <mergeCell ref="Q307:R307"/>
    <mergeCell ref="T307:U307"/>
    <mergeCell ref="K308:M308"/>
    <mergeCell ref="N308:O308"/>
    <mergeCell ref="Q308:R308"/>
    <mergeCell ref="T308:U308"/>
    <mergeCell ref="K309:M309"/>
    <mergeCell ref="N309:O309"/>
    <mergeCell ref="Q309:R309"/>
    <mergeCell ref="T309:U309"/>
    <mergeCell ref="K320:M320"/>
    <mergeCell ref="N320:O320"/>
    <mergeCell ref="Q320:R320"/>
    <mergeCell ref="T320:U320"/>
    <mergeCell ref="K321:M321"/>
    <mergeCell ref="N321:O321"/>
    <mergeCell ref="Q321:R321"/>
    <mergeCell ref="T321:U321"/>
    <mergeCell ref="K322:M322"/>
    <mergeCell ref="N322:O322"/>
    <mergeCell ref="Q322:R322"/>
    <mergeCell ref="T322:U322"/>
    <mergeCell ref="K317:R317"/>
    <mergeCell ref="S317:U317"/>
    <mergeCell ref="V317:W317"/>
    <mergeCell ref="K318:M318"/>
    <mergeCell ref="N318:O318"/>
    <mergeCell ref="Q318:R318"/>
    <mergeCell ref="T318:U318"/>
    <mergeCell ref="K319:M319"/>
    <mergeCell ref="N319:O319"/>
    <mergeCell ref="Q319:R319"/>
    <mergeCell ref="T319:U319"/>
    <mergeCell ref="K326:M326"/>
    <mergeCell ref="N326:O326"/>
    <mergeCell ref="Q326:R326"/>
    <mergeCell ref="T326:U326"/>
    <mergeCell ref="K327:M327"/>
    <mergeCell ref="N327:O327"/>
    <mergeCell ref="Q327:R327"/>
    <mergeCell ref="T327:U327"/>
    <mergeCell ref="K328:M328"/>
    <mergeCell ref="N328:O328"/>
    <mergeCell ref="Q328:R328"/>
    <mergeCell ref="T328:U328"/>
    <mergeCell ref="K323:M323"/>
    <mergeCell ref="N323:O323"/>
    <mergeCell ref="Q323:R323"/>
    <mergeCell ref="T323:U323"/>
    <mergeCell ref="K324:M324"/>
    <mergeCell ref="N324:O324"/>
    <mergeCell ref="Q324:R324"/>
    <mergeCell ref="T324:U324"/>
    <mergeCell ref="K325:M325"/>
    <mergeCell ref="N325:O325"/>
    <mergeCell ref="Q325:R325"/>
    <mergeCell ref="T325:U325"/>
    <mergeCell ref="K332:M332"/>
    <mergeCell ref="N332:O332"/>
    <mergeCell ref="Q332:R332"/>
    <mergeCell ref="T332:U332"/>
    <mergeCell ref="K333:M333"/>
    <mergeCell ref="N333:O333"/>
    <mergeCell ref="Q333:R333"/>
    <mergeCell ref="T333:U333"/>
    <mergeCell ref="K334:M334"/>
    <mergeCell ref="N334:O334"/>
    <mergeCell ref="Q334:R334"/>
    <mergeCell ref="T334:U334"/>
    <mergeCell ref="K329:M329"/>
    <mergeCell ref="N329:O329"/>
    <mergeCell ref="Q329:R329"/>
    <mergeCell ref="T329:U329"/>
    <mergeCell ref="K330:M330"/>
    <mergeCell ref="N330:O330"/>
    <mergeCell ref="Q330:R330"/>
    <mergeCell ref="T330:U330"/>
    <mergeCell ref="K331:M331"/>
    <mergeCell ref="N331:O331"/>
    <mergeCell ref="Q331:R331"/>
    <mergeCell ref="T331:U331"/>
    <mergeCell ref="K338:M338"/>
    <mergeCell ref="N338:O338"/>
    <mergeCell ref="Q338:R338"/>
    <mergeCell ref="T338:U338"/>
    <mergeCell ref="K339:M339"/>
    <mergeCell ref="N339:O339"/>
    <mergeCell ref="Q339:R339"/>
    <mergeCell ref="T339:U339"/>
    <mergeCell ref="K340:M340"/>
    <mergeCell ref="N340:O340"/>
    <mergeCell ref="Q340:R340"/>
    <mergeCell ref="T340:U340"/>
    <mergeCell ref="K335:M335"/>
    <mergeCell ref="N335:O335"/>
    <mergeCell ref="Q335:R335"/>
    <mergeCell ref="T335:U335"/>
    <mergeCell ref="K336:M336"/>
    <mergeCell ref="N336:O336"/>
    <mergeCell ref="Q336:R336"/>
    <mergeCell ref="T336:U336"/>
    <mergeCell ref="K337:M337"/>
    <mergeCell ref="N337:O337"/>
    <mergeCell ref="Q337:R337"/>
    <mergeCell ref="T337:U337"/>
    <mergeCell ref="K344:M344"/>
    <mergeCell ref="N344:O344"/>
    <mergeCell ref="Q344:R344"/>
    <mergeCell ref="T344:U344"/>
    <mergeCell ref="K345:M345"/>
    <mergeCell ref="N345:O345"/>
    <mergeCell ref="Q345:R345"/>
    <mergeCell ref="T345:U345"/>
    <mergeCell ref="K346:M346"/>
    <mergeCell ref="N346:O346"/>
    <mergeCell ref="Q346:R346"/>
    <mergeCell ref="T346:U346"/>
    <mergeCell ref="K341:M341"/>
    <mergeCell ref="N341:O341"/>
    <mergeCell ref="Q341:R341"/>
    <mergeCell ref="T341:U341"/>
    <mergeCell ref="K342:M342"/>
    <mergeCell ref="N342:O342"/>
    <mergeCell ref="Q342:R342"/>
    <mergeCell ref="T342:U342"/>
    <mergeCell ref="K343:M343"/>
    <mergeCell ref="N343:O343"/>
    <mergeCell ref="Q343:R343"/>
    <mergeCell ref="T343:U343"/>
    <mergeCell ref="K350:M350"/>
    <mergeCell ref="N350:O350"/>
    <mergeCell ref="Q350:R350"/>
    <mergeCell ref="T350:U350"/>
    <mergeCell ref="K351:M351"/>
    <mergeCell ref="N351:O351"/>
    <mergeCell ref="Q351:R351"/>
    <mergeCell ref="T351:U351"/>
    <mergeCell ref="K352:M352"/>
    <mergeCell ref="N352:O352"/>
    <mergeCell ref="Q352:R352"/>
    <mergeCell ref="T352:U352"/>
    <mergeCell ref="K347:M347"/>
    <mergeCell ref="N347:O347"/>
    <mergeCell ref="Q347:R347"/>
    <mergeCell ref="T347:U347"/>
    <mergeCell ref="K348:M348"/>
    <mergeCell ref="N348:O348"/>
    <mergeCell ref="Q348:R348"/>
    <mergeCell ref="T348:U348"/>
    <mergeCell ref="K349:M349"/>
    <mergeCell ref="N349:O349"/>
    <mergeCell ref="Q349:R349"/>
    <mergeCell ref="T349:U349"/>
    <mergeCell ref="K360:R360"/>
    <mergeCell ref="S360:U360"/>
    <mergeCell ref="V360:W360"/>
    <mergeCell ref="K361:M361"/>
    <mergeCell ref="N361:O361"/>
    <mergeCell ref="Q361:R361"/>
    <mergeCell ref="T361:U361"/>
    <mergeCell ref="K362:M362"/>
    <mergeCell ref="N362:O362"/>
    <mergeCell ref="Q362:R362"/>
    <mergeCell ref="T362:U362"/>
    <mergeCell ref="A354:X354"/>
    <mergeCell ref="A355:X355"/>
    <mergeCell ref="A356:C356"/>
    <mergeCell ref="D356:G356"/>
    <mergeCell ref="H356:I356"/>
    <mergeCell ref="V356:W358"/>
    <mergeCell ref="A357:C357"/>
    <mergeCell ref="D357:G357"/>
    <mergeCell ref="H357:I357"/>
    <mergeCell ref="K366:M366"/>
    <mergeCell ref="N366:O366"/>
    <mergeCell ref="Q366:R366"/>
    <mergeCell ref="T366:U366"/>
    <mergeCell ref="K367:M367"/>
    <mergeCell ref="N367:O367"/>
    <mergeCell ref="Q367:R367"/>
    <mergeCell ref="T367:U367"/>
    <mergeCell ref="K368:M368"/>
    <mergeCell ref="N368:O368"/>
    <mergeCell ref="Q368:R368"/>
    <mergeCell ref="T368:U368"/>
    <mergeCell ref="K363:M363"/>
    <mergeCell ref="N363:O363"/>
    <mergeCell ref="Q363:R363"/>
    <mergeCell ref="T363:U363"/>
    <mergeCell ref="K364:M364"/>
    <mergeCell ref="N364:O364"/>
    <mergeCell ref="Q364:R364"/>
    <mergeCell ref="T364:U364"/>
    <mergeCell ref="K365:M365"/>
    <mergeCell ref="N365:O365"/>
    <mergeCell ref="Q365:R365"/>
    <mergeCell ref="T365:U365"/>
    <mergeCell ref="K372:M372"/>
    <mergeCell ref="N372:O372"/>
    <mergeCell ref="Q372:R372"/>
    <mergeCell ref="T372:U372"/>
    <mergeCell ref="K373:M373"/>
    <mergeCell ref="N373:O373"/>
    <mergeCell ref="Q373:R373"/>
    <mergeCell ref="T373:U373"/>
    <mergeCell ref="K374:M374"/>
    <mergeCell ref="N374:O374"/>
    <mergeCell ref="Q374:R374"/>
    <mergeCell ref="T374:U374"/>
    <mergeCell ref="K369:M369"/>
    <mergeCell ref="N369:O369"/>
    <mergeCell ref="Q369:R369"/>
    <mergeCell ref="T369:U369"/>
    <mergeCell ref="K370:M370"/>
    <mergeCell ref="N370:O370"/>
    <mergeCell ref="Q370:R370"/>
    <mergeCell ref="T370:U370"/>
    <mergeCell ref="K371:M371"/>
    <mergeCell ref="N371:O371"/>
    <mergeCell ref="Q371:R371"/>
    <mergeCell ref="T371:U371"/>
    <mergeCell ref="K378:M378"/>
    <mergeCell ref="N378:O378"/>
    <mergeCell ref="Q378:R378"/>
    <mergeCell ref="T378:U378"/>
    <mergeCell ref="K379:M379"/>
    <mergeCell ref="N379:O379"/>
    <mergeCell ref="Q379:R379"/>
    <mergeCell ref="T379:U379"/>
    <mergeCell ref="K380:M380"/>
    <mergeCell ref="N380:O380"/>
    <mergeCell ref="Q380:R380"/>
    <mergeCell ref="T380:U380"/>
    <mergeCell ref="K375:M375"/>
    <mergeCell ref="N375:O375"/>
    <mergeCell ref="Q375:R375"/>
    <mergeCell ref="T375:U375"/>
    <mergeCell ref="K376:M376"/>
    <mergeCell ref="N376:O376"/>
    <mergeCell ref="Q376:R376"/>
    <mergeCell ref="T376:U376"/>
    <mergeCell ref="K377:M377"/>
    <mergeCell ref="N377:O377"/>
    <mergeCell ref="Q377:R377"/>
    <mergeCell ref="T377:U377"/>
    <mergeCell ref="K384:M384"/>
    <mergeCell ref="N384:O384"/>
    <mergeCell ref="Q384:R384"/>
    <mergeCell ref="T384:U384"/>
    <mergeCell ref="K385:M385"/>
    <mergeCell ref="N385:O385"/>
    <mergeCell ref="Q385:R385"/>
    <mergeCell ref="T385:U385"/>
    <mergeCell ref="K386:M386"/>
    <mergeCell ref="N386:O386"/>
    <mergeCell ref="Q386:R386"/>
    <mergeCell ref="T386:U386"/>
    <mergeCell ref="K381:M381"/>
    <mergeCell ref="N381:O381"/>
    <mergeCell ref="Q381:R381"/>
    <mergeCell ref="T381:U381"/>
    <mergeCell ref="K382:M382"/>
    <mergeCell ref="N382:O382"/>
    <mergeCell ref="Q382:R382"/>
    <mergeCell ref="T382:U382"/>
    <mergeCell ref="K383:M383"/>
    <mergeCell ref="N383:O383"/>
    <mergeCell ref="Q383:R383"/>
    <mergeCell ref="T383:U383"/>
    <mergeCell ref="K390:M390"/>
    <mergeCell ref="N390:O390"/>
    <mergeCell ref="Q390:R390"/>
    <mergeCell ref="T390:U390"/>
    <mergeCell ref="K391:M391"/>
    <mergeCell ref="N391:O391"/>
    <mergeCell ref="Q391:R391"/>
    <mergeCell ref="T391:U391"/>
    <mergeCell ref="K392:M392"/>
    <mergeCell ref="N392:O392"/>
    <mergeCell ref="Q392:R392"/>
    <mergeCell ref="T392:U392"/>
    <mergeCell ref="K387:M387"/>
    <mergeCell ref="N387:O387"/>
    <mergeCell ref="Q387:R387"/>
    <mergeCell ref="T387:U387"/>
    <mergeCell ref="K388:M388"/>
    <mergeCell ref="N388:O388"/>
    <mergeCell ref="Q388:R388"/>
    <mergeCell ref="T388:U388"/>
    <mergeCell ref="K389:M389"/>
    <mergeCell ref="N389:O389"/>
    <mergeCell ref="Q389:R389"/>
    <mergeCell ref="T389:U389"/>
    <mergeCell ref="A397:X397"/>
    <mergeCell ref="A398:X398"/>
    <mergeCell ref="A399:C399"/>
    <mergeCell ref="D399:G399"/>
    <mergeCell ref="H399:I399"/>
    <mergeCell ref="V399:W401"/>
    <mergeCell ref="A400:C400"/>
    <mergeCell ref="D400:G400"/>
    <mergeCell ref="H400:I400"/>
    <mergeCell ref="K393:M393"/>
    <mergeCell ref="N393:O393"/>
    <mergeCell ref="Q393:R393"/>
    <mergeCell ref="T393:U393"/>
    <mergeCell ref="K394:M394"/>
    <mergeCell ref="N394:O394"/>
    <mergeCell ref="Q394:R394"/>
    <mergeCell ref="T394:U394"/>
    <mergeCell ref="K395:M395"/>
    <mergeCell ref="N395:O395"/>
    <mergeCell ref="Q395:R395"/>
    <mergeCell ref="T395:U395"/>
    <mergeCell ref="K406:M406"/>
    <mergeCell ref="N406:O406"/>
    <mergeCell ref="Q406:R406"/>
    <mergeCell ref="T406:U406"/>
    <mergeCell ref="K407:M407"/>
    <mergeCell ref="N407:O407"/>
    <mergeCell ref="Q407:R407"/>
    <mergeCell ref="T407:U407"/>
    <mergeCell ref="K408:M408"/>
    <mergeCell ref="N408:O408"/>
    <mergeCell ref="Q408:R408"/>
    <mergeCell ref="T408:U408"/>
    <mergeCell ref="K403:R403"/>
    <mergeCell ref="S403:U403"/>
    <mergeCell ref="V403:W403"/>
    <mergeCell ref="K404:M404"/>
    <mergeCell ref="N404:O404"/>
    <mergeCell ref="Q404:R404"/>
    <mergeCell ref="T404:U404"/>
    <mergeCell ref="K405:M405"/>
    <mergeCell ref="N405:O405"/>
    <mergeCell ref="Q405:R405"/>
    <mergeCell ref="T405:U405"/>
    <mergeCell ref="K412:M412"/>
    <mergeCell ref="N412:O412"/>
    <mergeCell ref="Q412:R412"/>
    <mergeCell ref="T412:U412"/>
    <mergeCell ref="K413:M413"/>
    <mergeCell ref="N413:O413"/>
    <mergeCell ref="Q413:R413"/>
    <mergeCell ref="T413:U413"/>
    <mergeCell ref="K414:M414"/>
    <mergeCell ref="N414:O414"/>
    <mergeCell ref="Q414:R414"/>
    <mergeCell ref="T414:U414"/>
    <mergeCell ref="K409:M409"/>
    <mergeCell ref="N409:O409"/>
    <mergeCell ref="Q409:R409"/>
    <mergeCell ref="T409:U409"/>
    <mergeCell ref="K410:M410"/>
    <mergeCell ref="N410:O410"/>
    <mergeCell ref="Q410:R410"/>
    <mergeCell ref="T410:U410"/>
    <mergeCell ref="K411:M411"/>
    <mergeCell ref="N411:O411"/>
    <mergeCell ref="Q411:R411"/>
    <mergeCell ref="T411:U411"/>
    <mergeCell ref="K418:M418"/>
    <mergeCell ref="N418:O418"/>
    <mergeCell ref="Q418:R418"/>
    <mergeCell ref="T418:U418"/>
    <mergeCell ref="K419:M419"/>
    <mergeCell ref="N419:O419"/>
    <mergeCell ref="Q419:R419"/>
    <mergeCell ref="T419:U419"/>
    <mergeCell ref="K420:M420"/>
    <mergeCell ref="N420:O420"/>
    <mergeCell ref="Q420:R420"/>
    <mergeCell ref="T420:U420"/>
    <mergeCell ref="K415:M415"/>
    <mergeCell ref="N415:O415"/>
    <mergeCell ref="Q415:R415"/>
    <mergeCell ref="T415:U415"/>
    <mergeCell ref="K416:M416"/>
    <mergeCell ref="N416:O416"/>
    <mergeCell ref="Q416:R416"/>
    <mergeCell ref="T416:U416"/>
    <mergeCell ref="K417:M417"/>
    <mergeCell ref="N417:O417"/>
    <mergeCell ref="Q417:R417"/>
    <mergeCell ref="T417:U417"/>
    <mergeCell ref="K424:M424"/>
    <mergeCell ref="N424:O424"/>
    <mergeCell ref="Q424:R424"/>
    <mergeCell ref="T424:U424"/>
    <mergeCell ref="K425:M425"/>
    <mergeCell ref="N425:O425"/>
    <mergeCell ref="Q425:R425"/>
    <mergeCell ref="T425:U425"/>
    <mergeCell ref="K426:M426"/>
    <mergeCell ref="N426:O426"/>
    <mergeCell ref="Q426:R426"/>
    <mergeCell ref="T426:U426"/>
    <mergeCell ref="K421:M421"/>
    <mergeCell ref="N421:O421"/>
    <mergeCell ref="Q421:R421"/>
    <mergeCell ref="T421:U421"/>
    <mergeCell ref="K422:M422"/>
    <mergeCell ref="N422:O422"/>
    <mergeCell ref="Q422:R422"/>
    <mergeCell ref="T422:U422"/>
    <mergeCell ref="K423:M423"/>
    <mergeCell ref="N423:O423"/>
    <mergeCell ref="Q423:R423"/>
    <mergeCell ref="T423:U423"/>
    <mergeCell ref="N431:O431"/>
    <mergeCell ref="Q431:R431"/>
    <mergeCell ref="T431:U431"/>
    <mergeCell ref="K432:M432"/>
    <mergeCell ref="N432:O432"/>
    <mergeCell ref="Q432:R432"/>
    <mergeCell ref="T432:U432"/>
    <mergeCell ref="K427:M427"/>
    <mergeCell ref="N427:O427"/>
    <mergeCell ref="Q427:R427"/>
    <mergeCell ref="T427:U427"/>
    <mergeCell ref="K428:M428"/>
    <mergeCell ref="N428:O428"/>
    <mergeCell ref="Q428:R428"/>
    <mergeCell ref="T428:U428"/>
    <mergeCell ref="K429:M429"/>
    <mergeCell ref="N429:O429"/>
    <mergeCell ref="Q429:R429"/>
    <mergeCell ref="T429:U429"/>
    <mergeCell ref="A1:W1"/>
    <mergeCell ref="A2:W2"/>
    <mergeCell ref="A3:W3"/>
    <mergeCell ref="K436:M436"/>
    <mergeCell ref="N436:O436"/>
    <mergeCell ref="Q436:R436"/>
    <mergeCell ref="T436:U436"/>
    <mergeCell ref="K437:M437"/>
    <mergeCell ref="N437:O437"/>
    <mergeCell ref="Q437:R437"/>
    <mergeCell ref="T437:U437"/>
    <mergeCell ref="K438:M438"/>
    <mergeCell ref="N438:O438"/>
    <mergeCell ref="Q438:R438"/>
    <mergeCell ref="T438:U438"/>
    <mergeCell ref="K433:M433"/>
    <mergeCell ref="N433:O433"/>
    <mergeCell ref="Q433:R433"/>
    <mergeCell ref="T433:U433"/>
    <mergeCell ref="K434:M434"/>
    <mergeCell ref="N434:O434"/>
    <mergeCell ref="Q434:R434"/>
    <mergeCell ref="T434:U434"/>
    <mergeCell ref="K435:M435"/>
    <mergeCell ref="N435:O435"/>
    <mergeCell ref="Q435:R435"/>
    <mergeCell ref="T435:U435"/>
    <mergeCell ref="K430:M430"/>
    <mergeCell ref="N430:O430"/>
    <mergeCell ref="Q430:R430"/>
    <mergeCell ref="T430:U430"/>
    <mergeCell ref="K431:M431"/>
  </mergeCells>
  <phoneticPr fontId="7" type="noConversion"/>
  <printOptions horizontalCentered="1" gridLinesSet="0"/>
  <pageMargins left="0.25" right="0.25" top="0.75" bottom="0.75" header="0.3" footer="0.3"/>
  <pageSetup scale="98" orientation="landscape" horizontalDpi="4294967292" verticalDpi="4294967292"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33"/>
  <sheetViews>
    <sheetView workbookViewId="0">
      <selection activeCell="C10" sqref="C10"/>
    </sheetView>
  </sheetViews>
  <sheetFormatPr defaultColWidth="9.140625" defaultRowHeight="12.75"/>
  <cols>
    <col min="1" max="1" width="7.5703125" style="38" customWidth="1"/>
    <col min="2" max="2" width="16.42578125" style="39" customWidth="1"/>
    <col min="3" max="5" width="9.140625" style="39"/>
    <col min="6" max="8" width="9.140625" style="40"/>
    <col min="9" max="9" width="9.42578125" style="40" customWidth="1"/>
    <col min="10" max="11" width="9.140625" style="40"/>
    <col min="12" max="12" width="3.7109375" style="40" customWidth="1"/>
    <col min="13" max="13" width="7" style="40" customWidth="1"/>
    <col min="14" max="21" width="9.140625" style="40"/>
    <col min="22" max="22" width="9.28515625" style="40" customWidth="1"/>
    <col min="23" max="16384" width="9.140625" style="40"/>
  </cols>
  <sheetData>
    <row r="1" spans="1:22" s="31" customFormat="1" ht="24" thickBot="1">
      <c r="A1" s="416" t="s">
        <v>70</v>
      </c>
      <c r="B1" s="417"/>
      <c r="C1" s="417"/>
      <c r="D1" s="417"/>
      <c r="E1" s="417"/>
      <c r="F1" s="417"/>
      <c r="G1" s="417"/>
      <c r="H1" s="417"/>
      <c r="I1" s="417"/>
      <c r="J1" s="417"/>
      <c r="K1" s="417"/>
      <c r="L1" s="417"/>
      <c r="M1" s="417"/>
      <c r="N1" s="417"/>
      <c r="O1" s="417"/>
      <c r="P1" s="417"/>
      <c r="Q1" s="417"/>
      <c r="R1" s="417"/>
      <c r="S1" s="417"/>
      <c r="T1" s="417"/>
      <c r="U1" s="417"/>
      <c r="V1" s="418"/>
    </row>
    <row r="2" spans="1:22" s="31" customFormat="1">
      <c r="A2" s="32"/>
      <c r="B2" s="33"/>
      <c r="C2" s="33"/>
      <c r="D2" s="33"/>
      <c r="E2" s="33"/>
      <c r="F2" s="34"/>
      <c r="G2" s="34"/>
      <c r="H2" s="34"/>
      <c r="I2" s="34"/>
      <c r="J2" s="34"/>
      <c r="K2" s="34"/>
      <c r="L2" s="34"/>
      <c r="M2" s="34"/>
      <c r="N2" s="34"/>
      <c r="O2" s="34"/>
      <c r="P2" s="34"/>
      <c r="Q2" s="34"/>
      <c r="R2" s="34"/>
      <c r="S2" s="34"/>
      <c r="T2" s="34"/>
      <c r="U2" s="34"/>
      <c r="V2" s="34"/>
    </row>
    <row r="3" spans="1:22" s="31" customFormat="1" ht="23.25" customHeight="1">
      <c r="A3" s="419" t="s">
        <v>25</v>
      </c>
      <c r="B3" s="421" t="s">
        <v>26</v>
      </c>
      <c r="C3" s="421" t="s">
        <v>50</v>
      </c>
      <c r="D3" s="421" t="s">
        <v>49</v>
      </c>
      <c r="E3" s="421" t="s">
        <v>51</v>
      </c>
      <c r="F3" s="413" t="s">
        <v>45</v>
      </c>
      <c r="G3" s="414"/>
      <c r="H3" s="415"/>
      <c r="I3" s="11" t="s">
        <v>48</v>
      </c>
      <c r="J3" s="12"/>
      <c r="K3" s="12"/>
      <c r="L3" s="12"/>
      <c r="M3" s="12"/>
      <c r="N3" s="12"/>
      <c r="O3" s="12"/>
      <c r="P3" s="12"/>
      <c r="Q3" s="12"/>
      <c r="R3" s="12"/>
      <c r="S3" s="12"/>
      <c r="T3" s="12"/>
      <c r="U3" s="12"/>
      <c r="V3" s="13"/>
    </row>
    <row r="4" spans="1:22" s="31" customFormat="1">
      <c r="A4" s="420"/>
      <c r="B4" s="422"/>
      <c r="C4" s="422"/>
      <c r="D4" s="422"/>
      <c r="E4" s="422"/>
      <c r="F4" s="23" t="s">
        <v>46</v>
      </c>
      <c r="G4" s="23" t="s">
        <v>55</v>
      </c>
      <c r="H4" s="23" t="s">
        <v>47</v>
      </c>
      <c r="I4" s="14"/>
      <c r="J4" s="15"/>
      <c r="K4" s="15"/>
      <c r="L4" s="15"/>
      <c r="M4" s="15"/>
      <c r="N4" s="15"/>
      <c r="O4" s="15"/>
      <c r="P4" s="15"/>
      <c r="Q4" s="15"/>
      <c r="R4" s="15"/>
      <c r="S4" s="15"/>
      <c r="T4" s="15"/>
      <c r="U4" s="15"/>
      <c r="V4" s="16"/>
    </row>
    <row r="5" spans="1:22" s="37" customFormat="1" ht="24.75" customHeight="1">
      <c r="A5" s="35"/>
      <c r="B5" s="36"/>
      <c r="C5" s="36"/>
      <c r="D5" s="36"/>
      <c r="E5" s="36"/>
      <c r="F5" s="238"/>
      <c r="G5" s="238"/>
      <c r="H5" s="238"/>
      <c r="I5" s="410"/>
      <c r="J5" s="411"/>
      <c r="K5" s="411"/>
      <c r="L5" s="411"/>
      <c r="M5" s="411"/>
      <c r="N5" s="411"/>
      <c r="O5" s="411"/>
      <c r="P5" s="411"/>
      <c r="Q5" s="411"/>
      <c r="R5" s="411"/>
      <c r="S5" s="411"/>
      <c r="T5" s="411"/>
      <c r="U5" s="411"/>
      <c r="V5" s="412"/>
    </row>
    <row r="6" spans="1:22" s="37" customFormat="1" ht="24.75" customHeight="1">
      <c r="A6" s="35"/>
      <c r="B6" s="36"/>
      <c r="C6" s="36"/>
      <c r="D6" s="36"/>
      <c r="E6" s="36"/>
      <c r="F6" s="238"/>
      <c r="G6" s="238"/>
      <c r="H6" s="238"/>
      <c r="I6" s="410"/>
      <c r="J6" s="411"/>
      <c r="K6" s="411"/>
      <c r="L6" s="411"/>
      <c r="M6" s="411"/>
      <c r="N6" s="411"/>
      <c r="O6" s="411"/>
      <c r="P6" s="411"/>
      <c r="Q6" s="411"/>
      <c r="R6" s="411"/>
      <c r="S6" s="411"/>
      <c r="T6" s="411"/>
      <c r="U6" s="411"/>
      <c r="V6" s="412"/>
    </row>
    <row r="7" spans="1:22" s="37" customFormat="1" ht="24.75" customHeight="1">
      <c r="A7" s="35"/>
      <c r="B7" s="36"/>
      <c r="C7" s="36"/>
      <c r="D7" s="36"/>
      <c r="E7" s="36"/>
      <c r="F7" s="238"/>
      <c r="G7" s="238"/>
      <c r="H7" s="238"/>
      <c r="I7" s="410"/>
      <c r="J7" s="411"/>
      <c r="K7" s="411"/>
      <c r="L7" s="411"/>
      <c r="M7" s="411"/>
      <c r="N7" s="411"/>
      <c r="O7" s="411"/>
      <c r="P7" s="411"/>
      <c r="Q7" s="411"/>
      <c r="R7" s="411"/>
      <c r="S7" s="411"/>
      <c r="T7" s="411"/>
      <c r="U7" s="411"/>
      <c r="V7" s="412"/>
    </row>
    <row r="8" spans="1:22" s="37" customFormat="1" ht="24.75" customHeight="1">
      <c r="A8" s="35"/>
      <c r="B8" s="36"/>
      <c r="C8" s="36"/>
      <c r="D8" s="36"/>
      <c r="E8" s="36"/>
      <c r="F8" s="238"/>
      <c r="G8" s="238"/>
      <c r="H8" s="238"/>
      <c r="I8" s="410"/>
      <c r="J8" s="411"/>
      <c r="K8" s="411"/>
      <c r="L8" s="411"/>
      <c r="M8" s="411"/>
      <c r="N8" s="411"/>
      <c r="O8" s="411"/>
      <c r="P8" s="411"/>
      <c r="Q8" s="411"/>
      <c r="R8" s="411"/>
      <c r="S8" s="411"/>
      <c r="T8" s="411"/>
      <c r="U8" s="411"/>
      <c r="V8" s="412"/>
    </row>
    <row r="9" spans="1:22" s="37" customFormat="1" ht="24.75" customHeight="1">
      <c r="A9" s="35"/>
      <c r="B9" s="36"/>
      <c r="C9" s="36"/>
      <c r="D9" s="36"/>
      <c r="E9" s="36"/>
      <c r="F9" s="238"/>
      <c r="G9" s="238"/>
      <c r="H9" s="238"/>
      <c r="I9" s="410"/>
      <c r="J9" s="411"/>
      <c r="K9" s="411"/>
      <c r="L9" s="411"/>
      <c r="M9" s="411"/>
      <c r="N9" s="411"/>
      <c r="O9" s="411"/>
      <c r="P9" s="411"/>
      <c r="Q9" s="411"/>
      <c r="R9" s="411"/>
      <c r="S9" s="411"/>
      <c r="T9" s="411"/>
      <c r="U9" s="411"/>
      <c r="V9" s="412"/>
    </row>
    <row r="10" spans="1:22" s="37" customFormat="1" ht="24.75" customHeight="1">
      <c r="A10" s="35"/>
      <c r="B10" s="36"/>
      <c r="C10" s="36"/>
      <c r="D10" s="36"/>
      <c r="E10" s="36"/>
      <c r="F10" s="238"/>
      <c r="G10" s="238"/>
      <c r="H10" s="238"/>
      <c r="I10" s="410"/>
      <c r="J10" s="411"/>
      <c r="K10" s="411"/>
      <c r="L10" s="411"/>
      <c r="M10" s="411"/>
      <c r="N10" s="411"/>
      <c r="O10" s="411"/>
      <c r="P10" s="411"/>
      <c r="Q10" s="411"/>
      <c r="R10" s="411"/>
      <c r="S10" s="411"/>
      <c r="T10" s="411"/>
      <c r="U10" s="411"/>
      <c r="V10" s="412"/>
    </row>
    <row r="11" spans="1:22" s="37" customFormat="1" ht="24.75" customHeight="1">
      <c r="A11" s="35"/>
      <c r="B11" s="36"/>
      <c r="C11" s="36"/>
      <c r="D11" s="36"/>
      <c r="E11" s="36"/>
      <c r="F11" s="238"/>
      <c r="G11" s="238"/>
      <c r="H11" s="238"/>
      <c r="I11" s="239"/>
      <c r="J11" s="240"/>
      <c r="K11" s="240"/>
      <c r="L11" s="240"/>
      <c r="M11" s="240"/>
      <c r="N11" s="240"/>
      <c r="O11" s="240"/>
      <c r="P11" s="240"/>
      <c r="Q11" s="240"/>
      <c r="R11" s="240"/>
      <c r="S11" s="240"/>
      <c r="T11" s="240"/>
      <c r="U11" s="240"/>
      <c r="V11" s="241"/>
    </row>
    <row r="12" spans="1:22" s="37" customFormat="1" ht="24.75" customHeight="1">
      <c r="A12" s="35"/>
      <c r="B12" s="36"/>
      <c r="C12" s="36"/>
      <c r="D12" s="36"/>
      <c r="E12" s="36"/>
      <c r="F12" s="238"/>
      <c r="G12" s="238"/>
      <c r="H12" s="238"/>
      <c r="I12" s="239"/>
      <c r="J12" s="240"/>
      <c r="K12" s="240"/>
      <c r="L12" s="240"/>
      <c r="M12" s="240"/>
      <c r="N12" s="240"/>
      <c r="O12" s="240"/>
      <c r="P12" s="240"/>
      <c r="Q12" s="240"/>
      <c r="R12" s="240"/>
      <c r="S12" s="240"/>
      <c r="T12" s="240"/>
      <c r="U12" s="240"/>
      <c r="V12" s="241"/>
    </row>
    <row r="13" spans="1:22" s="37" customFormat="1" ht="24.75" customHeight="1">
      <c r="A13" s="35"/>
      <c r="B13" s="36"/>
      <c r="C13" s="36"/>
      <c r="D13" s="36"/>
      <c r="E13" s="36"/>
      <c r="F13" s="238"/>
      <c r="G13" s="238"/>
      <c r="H13" s="238"/>
      <c r="I13" s="239"/>
      <c r="J13" s="240"/>
      <c r="K13" s="240"/>
      <c r="L13" s="240"/>
      <c r="M13" s="240"/>
      <c r="N13" s="240"/>
      <c r="O13" s="240"/>
      <c r="P13" s="240"/>
      <c r="Q13" s="240"/>
      <c r="R13" s="240"/>
      <c r="S13" s="240"/>
      <c r="T13" s="240"/>
      <c r="U13" s="240"/>
      <c r="V13" s="241"/>
    </row>
    <row r="14" spans="1:22" s="37" customFormat="1" ht="24.75" customHeight="1">
      <c r="A14" s="35"/>
      <c r="B14" s="36"/>
      <c r="C14" s="36"/>
      <c r="D14" s="36"/>
      <c r="E14" s="36"/>
      <c r="F14" s="238"/>
      <c r="G14" s="238"/>
      <c r="H14" s="238"/>
      <c r="I14" s="239"/>
      <c r="J14" s="240"/>
      <c r="K14" s="240"/>
      <c r="L14" s="240"/>
      <c r="M14" s="240"/>
      <c r="N14" s="240"/>
      <c r="O14" s="240"/>
      <c r="P14" s="240"/>
      <c r="Q14" s="240"/>
      <c r="R14" s="240"/>
      <c r="S14" s="240"/>
      <c r="T14" s="240"/>
      <c r="U14" s="240"/>
      <c r="V14" s="241"/>
    </row>
    <row r="15" spans="1:22" s="37" customFormat="1" ht="24.75" customHeight="1">
      <c r="A15" s="35"/>
      <c r="B15" s="36"/>
      <c r="C15" s="36"/>
      <c r="D15" s="36"/>
      <c r="E15" s="36"/>
      <c r="F15" s="238"/>
      <c r="G15" s="238"/>
      <c r="H15" s="238"/>
      <c r="I15" s="239"/>
      <c r="J15" s="240"/>
      <c r="K15" s="240"/>
      <c r="L15" s="240"/>
      <c r="M15" s="240"/>
      <c r="N15" s="240"/>
      <c r="O15" s="240"/>
      <c r="P15" s="240"/>
      <c r="Q15" s="240"/>
      <c r="R15" s="240"/>
      <c r="S15" s="240"/>
      <c r="T15" s="240"/>
      <c r="U15" s="240"/>
      <c r="V15" s="241"/>
    </row>
    <row r="16" spans="1:22" s="37" customFormat="1" ht="24.75" customHeight="1">
      <c r="A16" s="35"/>
      <c r="B16" s="36"/>
      <c r="C16" s="36"/>
      <c r="D16" s="36"/>
      <c r="E16" s="36"/>
      <c r="F16" s="238"/>
      <c r="G16" s="238"/>
      <c r="H16" s="238"/>
      <c r="I16" s="239"/>
      <c r="J16" s="240"/>
      <c r="K16" s="240"/>
      <c r="L16" s="240"/>
      <c r="M16" s="240"/>
      <c r="N16" s="240"/>
      <c r="O16" s="240"/>
      <c r="P16" s="240"/>
      <c r="Q16" s="240"/>
      <c r="R16" s="240"/>
      <c r="S16" s="240"/>
      <c r="T16" s="240"/>
      <c r="U16" s="240"/>
      <c r="V16" s="241"/>
    </row>
    <row r="17" spans="1:22" s="37" customFormat="1" ht="24.75" customHeight="1">
      <c r="A17" s="35"/>
      <c r="B17" s="36"/>
      <c r="C17" s="36"/>
      <c r="D17" s="36"/>
      <c r="E17" s="36"/>
      <c r="F17" s="238"/>
      <c r="G17" s="238"/>
      <c r="H17" s="238"/>
      <c r="I17" s="239"/>
      <c r="J17" s="240"/>
      <c r="K17" s="240"/>
      <c r="L17" s="240"/>
      <c r="M17" s="240"/>
      <c r="N17" s="240"/>
      <c r="O17" s="240"/>
      <c r="P17" s="240"/>
      <c r="Q17" s="240"/>
      <c r="R17" s="240"/>
      <c r="S17" s="240"/>
      <c r="T17" s="240"/>
      <c r="U17" s="240"/>
      <c r="V17" s="241"/>
    </row>
    <row r="18" spans="1:22" s="37" customFormat="1" ht="24.75" customHeight="1">
      <c r="A18" s="35"/>
      <c r="B18" s="36"/>
      <c r="C18" s="36"/>
      <c r="D18" s="36"/>
      <c r="E18" s="36"/>
      <c r="F18" s="238"/>
      <c r="G18" s="238"/>
      <c r="H18" s="238"/>
      <c r="I18" s="239"/>
      <c r="J18" s="240"/>
      <c r="K18" s="240"/>
      <c r="L18" s="240"/>
      <c r="M18" s="240"/>
      <c r="N18" s="240"/>
      <c r="O18" s="240"/>
      <c r="P18" s="240"/>
      <c r="Q18" s="240"/>
      <c r="R18" s="240"/>
      <c r="S18" s="240"/>
      <c r="T18" s="240"/>
      <c r="U18" s="240"/>
      <c r="V18" s="241"/>
    </row>
    <row r="19" spans="1:22" s="37" customFormat="1" ht="24.75" customHeight="1">
      <c r="A19" s="35"/>
      <c r="B19" s="36"/>
      <c r="C19" s="36"/>
      <c r="D19" s="36"/>
      <c r="E19" s="36"/>
      <c r="F19" s="238"/>
      <c r="G19" s="238"/>
      <c r="H19" s="238"/>
      <c r="I19" s="239"/>
      <c r="J19" s="240"/>
      <c r="K19" s="240"/>
      <c r="L19" s="240"/>
      <c r="M19" s="240"/>
      <c r="N19" s="240"/>
      <c r="O19" s="240"/>
      <c r="P19" s="240"/>
      <c r="Q19" s="240"/>
      <c r="R19" s="240"/>
      <c r="S19" s="240"/>
      <c r="T19" s="240"/>
      <c r="U19" s="240"/>
      <c r="V19" s="241"/>
    </row>
    <row r="20" spans="1:22" s="37" customFormat="1" ht="24.75" customHeight="1">
      <c r="A20" s="35"/>
      <c r="B20" s="36"/>
      <c r="C20" s="36"/>
      <c r="D20" s="36"/>
      <c r="E20" s="36"/>
      <c r="F20" s="238"/>
      <c r="G20" s="238"/>
      <c r="H20" s="238"/>
      <c r="I20" s="239"/>
      <c r="J20" s="240"/>
      <c r="K20" s="240"/>
      <c r="L20" s="240"/>
      <c r="M20" s="240"/>
      <c r="N20" s="240"/>
      <c r="O20" s="240"/>
      <c r="P20" s="240"/>
      <c r="Q20" s="240"/>
      <c r="R20" s="240"/>
      <c r="S20" s="240"/>
      <c r="T20" s="240"/>
      <c r="U20" s="240"/>
      <c r="V20" s="241"/>
    </row>
    <row r="21" spans="1:22" s="37" customFormat="1" ht="24.75" customHeight="1">
      <c r="A21" s="35"/>
      <c r="B21" s="36"/>
      <c r="C21" s="36"/>
      <c r="D21" s="36"/>
      <c r="E21" s="36"/>
      <c r="F21" s="238"/>
      <c r="G21" s="238"/>
      <c r="H21" s="238"/>
      <c r="I21" s="239"/>
      <c r="J21" s="240"/>
      <c r="K21" s="240"/>
      <c r="L21" s="240"/>
      <c r="M21" s="240"/>
      <c r="N21" s="240"/>
      <c r="O21" s="240"/>
      <c r="P21" s="240"/>
      <c r="Q21" s="240"/>
      <c r="R21" s="240"/>
      <c r="S21" s="240"/>
      <c r="T21" s="240"/>
      <c r="U21" s="240"/>
      <c r="V21" s="241"/>
    </row>
    <row r="22" spans="1:22" s="37" customFormat="1" ht="24.75" customHeight="1">
      <c r="A22" s="35"/>
      <c r="B22" s="36"/>
      <c r="C22" s="36"/>
      <c r="D22" s="36"/>
      <c r="E22" s="36"/>
      <c r="F22" s="238"/>
      <c r="G22" s="238"/>
      <c r="H22" s="238"/>
      <c r="I22" s="410"/>
      <c r="J22" s="411"/>
      <c r="K22" s="411"/>
      <c r="L22" s="411"/>
      <c r="M22" s="411"/>
      <c r="N22" s="411"/>
      <c r="O22" s="411"/>
      <c r="P22" s="411"/>
      <c r="Q22" s="411"/>
      <c r="R22" s="411"/>
      <c r="S22" s="411"/>
      <c r="T22" s="411"/>
      <c r="U22" s="411"/>
      <c r="V22" s="412"/>
    </row>
    <row r="23" spans="1:22" s="37" customFormat="1" ht="24.75" customHeight="1">
      <c r="A23" s="35"/>
      <c r="B23" s="36"/>
      <c r="C23" s="36"/>
      <c r="D23" s="36"/>
      <c r="E23" s="36"/>
      <c r="F23" s="238"/>
      <c r="G23" s="238"/>
      <c r="H23" s="238"/>
      <c r="I23" s="410"/>
      <c r="J23" s="411"/>
      <c r="K23" s="411"/>
      <c r="L23" s="411"/>
      <c r="M23" s="411"/>
      <c r="N23" s="411"/>
      <c r="O23" s="411"/>
      <c r="P23" s="411"/>
      <c r="Q23" s="411"/>
      <c r="R23" s="411"/>
      <c r="S23" s="411"/>
      <c r="T23" s="411"/>
      <c r="U23" s="411"/>
      <c r="V23" s="412"/>
    </row>
    <row r="24" spans="1:22" s="37" customFormat="1" ht="24.75" customHeight="1">
      <c r="A24" s="35"/>
      <c r="B24" s="36"/>
      <c r="C24" s="36"/>
      <c r="D24" s="36"/>
      <c r="E24" s="36"/>
      <c r="F24" s="238"/>
      <c r="G24" s="238"/>
      <c r="H24" s="238"/>
      <c r="I24" s="410"/>
      <c r="J24" s="411"/>
      <c r="K24" s="411"/>
      <c r="L24" s="411"/>
      <c r="M24" s="411"/>
      <c r="N24" s="411"/>
      <c r="O24" s="411"/>
      <c r="P24" s="411"/>
      <c r="Q24" s="411"/>
      <c r="R24" s="411"/>
      <c r="S24" s="411"/>
      <c r="T24" s="411"/>
      <c r="U24" s="411"/>
      <c r="V24" s="412"/>
    </row>
    <row r="25" spans="1:22" s="37" customFormat="1" ht="24.75" customHeight="1">
      <c r="A25" s="35"/>
      <c r="B25" s="36"/>
      <c r="C25" s="36"/>
      <c r="D25" s="36"/>
      <c r="E25" s="36"/>
      <c r="F25" s="238"/>
      <c r="G25" s="238"/>
      <c r="H25" s="238"/>
      <c r="I25" s="239"/>
      <c r="J25" s="240"/>
      <c r="K25" s="240"/>
      <c r="L25" s="240"/>
      <c r="M25" s="240"/>
      <c r="N25" s="240"/>
      <c r="O25" s="240"/>
      <c r="P25" s="240"/>
      <c r="Q25" s="240"/>
      <c r="R25" s="240"/>
      <c r="S25" s="240"/>
      <c r="T25" s="240"/>
      <c r="U25" s="240"/>
      <c r="V25" s="241"/>
    </row>
    <row r="26" spans="1:22" s="37" customFormat="1" ht="24.75" customHeight="1">
      <c r="A26" s="35"/>
      <c r="B26" s="36"/>
      <c r="C26" s="36"/>
      <c r="D26" s="36"/>
      <c r="E26" s="36"/>
      <c r="F26" s="238"/>
      <c r="G26" s="238"/>
      <c r="H26" s="238"/>
      <c r="I26" s="239"/>
      <c r="J26" s="240"/>
      <c r="K26" s="240"/>
      <c r="L26" s="240"/>
      <c r="M26" s="240"/>
      <c r="N26" s="240"/>
      <c r="O26" s="240"/>
      <c r="P26" s="240"/>
      <c r="Q26" s="240"/>
      <c r="R26" s="240"/>
      <c r="S26" s="240"/>
      <c r="T26" s="240"/>
      <c r="U26" s="240"/>
      <c r="V26" s="241"/>
    </row>
    <row r="27" spans="1:22" s="37" customFormat="1" ht="24.75" customHeight="1">
      <c r="A27" s="35"/>
      <c r="B27" s="36"/>
      <c r="C27" s="36"/>
      <c r="D27" s="36"/>
      <c r="E27" s="36"/>
      <c r="F27" s="238"/>
      <c r="G27" s="238"/>
      <c r="H27" s="238"/>
      <c r="I27" s="239"/>
      <c r="J27" s="240"/>
      <c r="K27" s="240"/>
      <c r="L27" s="240"/>
      <c r="M27" s="240"/>
      <c r="N27" s="240"/>
      <c r="O27" s="240"/>
      <c r="P27" s="240"/>
      <c r="Q27" s="240"/>
      <c r="R27" s="240"/>
      <c r="S27" s="240"/>
      <c r="T27" s="240"/>
      <c r="U27" s="240"/>
      <c r="V27" s="241"/>
    </row>
    <row r="28" spans="1:22" s="37" customFormat="1" ht="24.75" customHeight="1">
      <c r="A28" s="35"/>
      <c r="B28" s="36"/>
      <c r="C28" s="36"/>
      <c r="D28" s="36"/>
      <c r="E28" s="36"/>
      <c r="F28" s="238"/>
      <c r="G28" s="238"/>
      <c r="H28" s="238"/>
      <c r="I28" s="239"/>
      <c r="J28" s="240"/>
      <c r="K28" s="240"/>
      <c r="L28" s="240"/>
      <c r="M28" s="240"/>
      <c r="N28" s="240"/>
      <c r="O28" s="240"/>
      <c r="P28" s="240"/>
      <c r="Q28" s="240"/>
      <c r="R28" s="240"/>
      <c r="S28" s="240"/>
      <c r="T28" s="240"/>
      <c r="U28" s="240"/>
      <c r="V28" s="241"/>
    </row>
    <row r="29" spans="1:22" s="37" customFormat="1" ht="24.75" customHeight="1">
      <c r="A29" s="35"/>
      <c r="B29" s="36"/>
      <c r="C29" s="36"/>
      <c r="D29" s="36"/>
      <c r="E29" s="36"/>
      <c r="F29" s="238"/>
      <c r="G29" s="238"/>
      <c r="H29" s="238"/>
      <c r="I29" s="239"/>
      <c r="J29" s="240"/>
      <c r="K29" s="240"/>
      <c r="L29" s="240"/>
      <c r="M29" s="240"/>
      <c r="N29" s="240"/>
      <c r="O29" s="240"/>
      <c r="P29" s="240"/>
      <c r="Q29" s="240"/>
      <c r="R29" s="240"/>
      <c r="S29" s="240"/>
      <c r="T29" s="240"/>
      <c r="U29" s="240"/>
      <c r="V29" s="241"/>
    </row>
    <row r="30" spans="1:22" s="37" customFormat="1" ht="24.75" customHeight="1">
      <c r="A30" s="35"/>
      <c r="B30" s="36"/>
      <c r="C30" s="36"/>
      <c r="D30" s="36"/>
      <c r="E30" s="36"/>
      <c r="F30" s="238"/>
      <c r="G30" s="238"/>
      <c r="H30" s="238"/>
      <c r="I30" s="239"/>
      <c r="J30" s="240"/>
      <c r="K30" s="240"/>
      <c r="L30" s="240"/>
      <c r="M30" s="240"/>
      <c r="N30" s="240"/>
      <c r="O30" s="240"/>
      <c r="P30" s="240"/>
      <c r="Q30" s="240"/>
      <c r="R30" s="240"/>
      <c r="S30" s="240"/>
      <c r="T30" s="240"/>
      <c r="U30" s="240"/>
      <c r="V30" s="241"/>
    </row>
    <row r="31" spans="1:22" s="37" customFormat="1" ht="24.75" customHeight="1">
      <c r="A31" s="35"/>
      <c r="B31" s="36"/>
      <c r="C31" s="36"/>
      <c r="D31" s="36"/>
      <c r="E31" s="36"/>
      <c r="F31" s="238"/>
      <c r="G31" s="238"/>
      <c r="H31" s="238"/>
      <c r="I31" s="239"/>
      <c r="J31" s="240"/>
      <c r="K31" s="240"/>
      <c r="L31" s="240"/>
      <c r="M31" s="240"/>
      <c r="N31" s="240"/>
      <c r="O31" s="240"/>
      <c r="P31" s="240"/>
      <c r="Q31" s="240"/>
      <c r="R31" s="240"/>
      <c r="S31" s="240"/>
      <c r="T31" s="240"/>
      <c r="U31" s="240"/>
      <c r="V31" s="241"/>
    </row>
    <row r="32" spans="1:22" s="37" customFormat="1" ht="24.75" customHeight="1">
      <c r="A32" s="35"/>
      <c r="B32" s="36"/>
      <c r="C32" s="36"/>
      <c r="D32" s="36"/>
      <c r="E32" s="36"/>
      <c r="F32" s="238"/>
      <c r="G32" s="238"/>
      <c r="H32" s="238"/>
      <c r="I32" s="239"/>
      <c r="J32" s="240"/>
      <c r="K32" s="240"/>
      <c r="L32" s="240"/>
      <c r="M32" s="240"/>
      <c r="N32" s="240"/>
      <c r="O32" s="240"/>
      <c r="P32" s="240"/>
      <c r="Q32" s="240"/>
      <c r="R32" s="240"/>
      <c r="S32" s="240"/>
      <c r="T32" s="240"/>
      <c r="U32" s="240"/>
      <c r="V32" s="241"/>
    </row>
    <row r="33" spans="1:22" s="37" customFormat="1" ht="24.75" customHeight="1">
      <c r="A33" s="35"/>
      <c r="B33" s="36"/>
      <c r="C33" s="36"/>
      <c r="D33" s="36"/>
      <c r="E33" s="36"/>
      <c r="F33" s="238"/>
      <c r="G33" s="238"/>
      <c r="H33" s="238"/>
      <c r="I33" s="239"/>
      <c r="J33" s="240"/>
      <c r="K33" s="240"/>
      <c r="L33" s="240"/>
      <c r="M33" s="240"/>
      <c r="N33" s="240"/>
      <c r="O33" s="240"/>
      <c r="P33" s="240"/>
      <c r="Q33" s="240"/>
      <c r="R33" s="240"/>
      <c r="S33" s="240"/>
      <c r="T33" s="240"/>
      <c r="U33" s="240"/>
      <c r="V33" s="241"/>
    </row>
  </sheetData>
  <mergeCells count="16">
    <mergeCell ref="I23:V23"/>
    <mergeCell ref="I24:V24"/>
    <mergeCell ref="F3:H3"/>
    <mergeCell ref="A1:V1"/>
    <mergeCell ref="I5:V5"/>
    <mergeCell ref="I6:V6"/>
    <mergeCell ref="I22:V22"/>
    <mergeCell ref="A3:A4"/>
    <mergeCell ref="B3:B4"/>
    <mergeCell ref="C3:C4"/>
    <mergeCell ref="D3:D4"/>
    <mergeCell ref="E3:E4"/>
    <mergeCell ref="I7:V7"/>
    <mergeCell ref="I8:V8"/>
    <mergeCell ref="I9:V9"/>
    <mergeCell ref="I10:V10"/>
  </mergeCells>
  <phoneticPr fontId="7" type="noConversion"/>
  <conditionalFormatting sqref="E5:E33">
    <cfRule type="cellIs" dxfId="0" priority="1" stopIfTrue="1" operator="equal">
      <formula>0</formula>
    </cfRule>
  </conditionalFormatting>
  <pageMargins left="0.7" right="0.7" top="0.75" bottom="0.75" header="0.3" footer="0.3"/>
  <pageSetup scale="62" fitToHeight="0" orientation="landscape" r:id="rId1"/>
  <headerFooter alignWithMargins="0">
    <oddFooter>&amp;LForm 318-003 Rev 1-14 - Marginal Comments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topLeftCell="A13" workbookViewId="0">
      <selection activeCell="A16" sqref="A16:B16"/>
    </sheetView>
  </sheetViews>
  <sheetFormatPr defaultColWidth="9.140625" defaultRowHeight="12.75"/>
  <cols>
    <col min="1" max="1" width="23.85546875" style="27" customWidth="1"/>
    <col min="2" max="2" width="18" style="27" customWidth="1"/>
    <col min="3" max="3" width="11.85546875" style="27" customWidth="1"/>
    <col min="4" max="4" width="29.5703125" style="27" customWidth="1"/>
    <col min="5" max="5" width="11.5703125" style="27" customWidth="1"/>
    <col min="6" max="6" width="8.140625" style="27" customWidth="1"/>
    <col min="7" max="16384" width="9.140625" style="27"/>
  </cols>
  <sheetData>
    <row r="1" spans="1:6" ht="23.25">
      <c r="A1" s="423" t="s">
        <v>82</v>
      </c>
      <c r="B1" s="423"/>
      <c r="C1" s="423"/>
      <c r="D1" s="423"/>
      <c r="E1" s="423"/>
      <c r="F1" s="423"/>
    </row>
    <row r="8" spans="1:6" s="28" customFormat="1" ht="21" customHeight="1">
      <c r="A8" s="28" t="s">
        <v>58</v>
      </c>
      <c r="B8" s="424">
        <f>'2. Dimensional'!P8</f>
        <v>0</v>
      </c>
      <c r="C8" s="424"/>
      <c r="D8" s="424"/>
      <c r="E8" s="424"/>
      <c r="F8" s="424"/>
    </row>
    <row r="9" spans="1:6" s="28" customFormat="1" ht="21" customHeight="1">
      <c r="A9" s="28" t="s">
        <v>59</v>
      </c>
      <c r="B9" s="29">
        <f>'2. Dimensional'!A5</f>
        <v>0</v>
      </c>
      <c r="C9" s="28" t="s">
        <v>60</v>
      </c>
      <c r="D9" s="29">
        <f>'2. Dimensional'!A11</f>
        <v>0</v>
      </c>
      <c r="E9" s="28" t="s">
        <v>61</v>
      </c>
      <c r="F9" s="29">
        <f>'2. Dimensional'!A8</f>
        <v>0</v>
      </c>
    </row>
    <row r="10" spans="1:6" ht="54.75" customHeight="1"/>
    <row r="11" spans="1:6" ht="194.25" customHeight="1">
      <c r="A11" s="425" t="s">
        <v>62</v>
      </c>
      <c r="B11" s="426"/>
      <c r="C11" s="426"/>
      <c r="D11" s="426"/>
      <c r="E11" s="426"/>
      <c r="F11" s="426"/>
    </row>
    <row r="12" spans="1:6" s="30" customFormat="1" ht="15"/>
    <row r="13" spans="1:6" s="30" customFormat="1" ht="16.5" customHeight="1">
      <c r="A13" s="30" t="s">
        <v>63</v>
      </c>
    </row>
    <row r="14" spans="1:6" s="30" customFormat="1" ht="15"/>
    <row r="15" spans="1:6" s="30" customFormat="1" ht="15"/>
    <row r="16" spans="1:6" s="30" customFormat="1" ht="29.25" customHeight="1">
      <c r="A16" s="429"/>
      <c r="B16" s="429"/>
      <c r="C16" s="429"/>
      <c r="D16" s="429"/>
      <c r="E16" s="428"/>
      <c r="F16" s="429"/>
    </row>
    <row r="17" spans="1:6" s="30" customFormat="1" ht="19.5" customHeight="1">
      <c r="A17" s="427" t="s">
        <v>64</v>
      </c>
      <c r="B17" s="427"/>
      <c r="C17" s="427" t="s">
        <v>65</v>
      </c>
      <c r="D17" s="427"/>
      <c r="E17" s="427" t="s">
        <v>66</v>
      </c>
      <c r="F17" s="427"/>
    </row>
    <row r="18" spans="1:6" s="30" customFormat="1" ht="15"/>
    <row r="19" spans="1:6" s="30" customFormat="1" ht="15"/>
    <row r="20" spans="1:6" s="30" customFormat="1" ht="15"/>
    <row r="21" spans="1:6" s="30" customFormat="1" ht="15"/>
    <row r="22" spans="1:6" s="30" customFormat="1" ht="15"/>
    <row r="23" spans="1:6" s="30" customFormat="1" ht="15"/>
    <row r="24" spans="1:6" s="30" customFormat="1" ht="15"/>
    <row r="25" spans="1:6" s="30" customFormat="1" ht="15"/>
    <row r="26" spans="1:6" s="30" customFormat="1" ht="15"/>
    <row r="27" spans="1:6" s="30" customFormat="1" ht="15"/>
    <row r="28" spans="1:6" s="30" customFormat="1" ht="15"/>
    <row r="29" spans="1:6" s="30" customFormat="1" ht="15"/>
    <row r="30" spans="1:6" s="30" customFormat="1" ht="15"/>
    <row r="31" spans="1:6" s="30" customFormat="1" ht="15"/>
  </sheetData>
  <mergeCells count="9">
    <mergeCell ref="A1:F1"/>
    <mergeCell ref="B8:F8"/>
    <mergeCell ref="A11:F11"/>
    <mergeCell ref="E17:F17"/>
    <mergeCell ref="C17:D17"/>
    <mergeCell ref="A17:B17"/>
    <mergeCell ref="E16:F16"/>
    <mergeCell ref="C16:D16"/>
    <mergeCell ref="A16:B16"/>
  </mergeCells>
  <phoneticPr fontId="24" type="noConversion"/>
  <pageMargins left="0.7" right="0.7" top="0.75" bottom="0.75" header="0.3" footer="0.3"/>
  <pageSetup scale="89" orientation="portrait" r:id="rId1"/>
  <headerFooter>
    <oddFooter>&amp;LForm 318-003 Rev 1-14 - Capability Certification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
  <sheetViews>
    <sheetView workbookViewId="0">
      <selection activeCell="A2" sqref="A2"/>
    </sheetView>
  </sheetViews>
  <sheetFormatPr defaultColWidth="8.7109375" defaultRowHeight="12.75"/>
  <cols>
    <col min="1" max="16384" width="8.7109375" style="242"/>
  </cols>
  <sheetData>
    <row r="1" spans="1:7">
      <c r="A1" s="430" t="s">
        <v>94</v>
      </c>
      <c r="B1" s="430"/>
      <c r="C1" s="430"/>
      <c r="D1" s="430"/>
      <c r="E1" s="430"/>
      <c r="F1" s="430"/>
      <c r="G1" s="430"/>
    </row>
  </sheetData>
  <mergeCells count="1">
    <mergeCell ref="A1:G1"/>
  </mergeCells>
  <pageMargins left="0.7" right="0.7" top="0.75" bottom="0.75" header="0.3" footer="0.3"/>
  <pageSetup orientation="portrait" horizontalDpi="4294967293"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M21" sqref="M21"/>
    </sheetView>
  </sheetViews>
  <sheetFormatPr defaultRowHeight="12.75"/>
  <sheetData>
    <row r="1" spans="1:1">
      <c r="A1" s="215"/>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Requirements</vt:lpstr>
      <vt:lpstr>1. Balloon Drawing</vt:lpstr>
      <vt:lpstr>2. Dimensional</vt:lpstr>
      <vt:lpstr>3. Marginal Comments</vt:lpstr>
      <vt:lpstr>4. Capability Cert</vt:lpstr>
      <vt:lpstr>Material Cert</vt:lpstr>
      <vt:lpstr>FA Shipping Label</vt:lpstr>
      <vt:lpstr>'3. Marginal Comments'!Print_Area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2014-01-13T18:09:09Z</dcterms:created>
  <dcterms:modified xsi:type="dcterms:W3CDTF">2021-07-16T15:10:00Z</dcterms:modified>
</cp:coreProperties>
</file>